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s\Documents\Orienteering\Danbury Lakes CP\"/>
    </mc:Choice>
  </mc:AlternateContent>
  <xr:revisionPtr revIDLastSave="0" documentId="13_ncr:9_{91FAB01B-3D73-423A-85A6-E81EBFC4377B}" xr6:coauthVersionLast="47" xr6:coauthVersionMax="47" xr10:uidLastSave="{00000000-0000-0000-0000-000000000000}"/>
  <bookViews>
    <workbookView xWindow="22932" yWindow="300" windowWidth="20376" windowHeight="12096" xr2:uid="{4F445684-B815-4806-88D5-CB1CAA46A922}"/>
  </bookViews>
  <sheets>
    <sheet name="DanburyNYN-ProcCSV" sheetId="1" r:id="rId1"/>
  </sheets>
  <definedNames>
    <definedName name="_xlnm.Print_Area" localSheetId="0">'DanburyNYN-ProcCSV'!$I$1:$BR$72</definedName>
  </definedNames>
  <calcPr calcId="0" concurrentCalc="0"/>
</workbook>
</file>

<file path=xl/calcChain.xml><?xml version="1.0" encoding="utf-8"?>
<calcChain xmlns="http://schemas.openxmlformats.org/spreadsheetml/2006/main">
  <c r="BR8" i="1" l="1"/>
  <c r="BT6" i="1"/>
  <c r="BU6" i="1"/>
  <c r="BV6" i="1"/>
  <c r="BX6" i="1"/>
  <c r="CC6" i="1"/>
  <c r="H6" i="1"/>
  <c r="BT7" i="1"/>
  <c r="BU7" i="1"/>
  <c r="BV7" i="1"/>
  <c r="BX7" i="1"/>
  <c r="CC7" i="1"/>
  <c r="H7" i="1"/>
  <c r="BT9" i="1"/>
  <c r="BU9" i="1"/>
  <c r="BV9" i="1"/>
  <c r="BX9" i="1"/>
  <c r="CC9" i="1"/>
  <c r="H9" i="1"/>
  <c r="BT10" i="1"/>
  <c r="BU10" i="1"/>
  <c r="BV10" i="1"/>
  <c r="BX10" i="1"/>
  <c r="CC10" i="1"/>
  <c r="H10" i="1"/>
  <c r="BT11" i="1"/>
  <c r="BU11" i="1"/>
  <c r="BV11" i="1"/>
  <c r="BX11" i="1"/>
  <c r="CC11" i="1"/>
  <c r="H11" i="1"/>
  <c r="BT12" i="1"/>
  <c r="BU12" i="1"/>
  <c r="BV12" i="1"/>
  <c r="BX12" i="1"/>
  <c r="CC12" i="1"/>
  <c r="H12" i="1"/>
  <c r="BT13" i="1"/>
  <c r="BU13" i="1"/>
  <c r="BV13" i="1"/>
  <c r="BX13" i="1"/>
  <c r="CC13" i="1"/>
  <c r="H13" i="1"/>
  <c r="BT14" i="1"/>
  <c r="BU14" i="1"/>
  <c r="BV14" i="1"/>
  <c r="BX14" i="1"/>
  <c r="CC14" i="1"/>
  <c r="H14" i="1"/>
  <c r="BT15" i="1"/>
  <c r="BU15" i="1"/>
  <c r="BV15" i="1"/>
  <c r="BX15" i="1"/>
  <c r="CC15" i="1"/>
  <c r="H15" i="1"/>
  <c r="BT16" i="1"/>
  <c r="BU16" i="1"/>
  <c r="BV16" i="1"/>
  <c r="BX16" i="1"/>
  <c r="CC16" i="1"/>
  <c r="H16" i="1"/>
  <c r="BT17" i="1"/>
  <c r="BU17" i="1"/>
  <c r="BV17" i="1"/>
  <c r="BX17" i="1"/>
  <c r="CC17" i="1"/>
  <c r="H17" i="1"/>
  <c r="BT18" i="1"/>
  <c r="BU18" i="1"/>
  <c r="BV18" i="1"/>
  <c r="BX18" i="1"/>
  <c r="CC18" i="1"/>
  <c r="H18" i="1"/>
  <c r="BT19" i="1"/>
  <c r="BU19" i="1"/>
  <c r="BV19" i="1"/>
  <c r="BX19" i="1"/>
  <c r="CC19" i="1"/>
  <c r="H19" i="1"/>
  <c r="BT20" i="1"/>
  <c r="BU20" i="1"/>
  <c r="BV20" i="1"/>
  <c r="BX20" i="1"/>
  <c r="CC20" i="1"/>
  <c r="H20" i="1"/>
  <c r="BT21" i="1"/>
  <c r="BU21" i="1"/>
  <c r="BV21" i="1"/>
  <c r="BX21" i="1"/>
  <c r="CC21" i="1"/>
  <c r="H21" i="1"/>
  <c r="BT22" i="1"/>
  <c r="BU22" i="1"/>
  <c r="BV22" i="1"/>
  <c r="BX22" i="1"/>
  <c r="CC22" i="1"/>
  <c r="H22" i="1"/>
  <c r="BT23" i="1"/>
  <c r="BU23" i="1"/>
  <c r="BV23" i="1"/>
  <c r="BX23" i="1"/>
  <c r="CC23" i="1"/>
  <c r="H23" i="1"/>
  <c r="BT24" i="1"/>
  <c r="BU24" i="1"/>
  <c r="BV24" i="1"/>
  <c r="BX24" i="1"/>
  <c r="CC24" i="1"/>
  <c r="H24" i="1"/>
  <c r="BT25" i="1"/>
  <c r="BU25" i="1"/>
  <c r="BV25" i="1"/>
  <c r="BX25" i="1"/>
  <c r="CC25" i="1"/>
  <c r="H25" i="1"/>
  <c r="BT26" i="1"/>
  <c r="BU26" i="1"/>
  <c r="BV26" i="1"/>
  <c r="BX26" i="1"/>
  <c r="CC26" i="1"/>
  <c r="H26" i="1"/>
  <c r="BT27" i="1"/>
  <c r="BU27" i="1"/>
  <c r="BV27" i="1"/>
  <c r="BX27" i="1"/>
  <c r="CC27" i="1"/>
  <c r="H27" i="1"/>
  <c r="BT28" i="1"/>
  <c r="BU28" i="1"/>
  <c r="BV28" i="1"/>
  <c r="BX28" i="1"/>
  <c r="CC28" i="1"/>
  <c r="H28" i="1"/>
  <c r="BT29" i="1"/>
  <c r="BV29" i="1"/>
  <c r="BX29" i="1"/>
  <c r="CC29" i="1"/>
  <c r="H29" i="1"/>
  <c r="BT30" i="1"/>
  <c r="BU30" i="1"/>
  <c r="BV30" i="1"/>
  <c r="BX30" i="1"/>
  <c r="CC30" i="1"/>
  <c r="H30" i="1"/>
  <c r="BT31" i="1"/>
  <c r="BU31" i="1"/>
  <c r="BV31" i="1"/>
  <c r="BX31" i="1"/>
  <c r="CC31" i="1"/>
  <c r="H31" i="1"/>
  <c r="BT32" i="1"/>
  <c r="BU32" i="1"/>
  <c r="BV32" i="1"/>
  <c r="BX32" i="1"/>
  <c r="CC32" i="1"/>
  <c r="H32" i="1"/>
  <c r="BT33" i="1"/>
  <c r="BU33" i="1"/>
  <c r="BV33" i="1"/>
  <c r="BX33" i="1"/>
  <c r="CC33" i="1"/>
  <c r="H33" i="1"/>
  <c r="BT8" i="1"/>
  <c r="BV8" i="1"/>
  <c r="BX8" i="1"/>
  <c r="CC8" i="1"/>
  <c r="H8" i="1"/>
  <c r="BT34" i="1"/>
  <c r="BU34" i="1"/>
  <c r="BV34" i="1"/>
  <c r="BX34" i="1"/>
  <c r="CC34" i="1"/>
  <c r="H34" i="1"/>
  <c r="BT35" i="1"/>
  <c r="BU35" i="1"/>
  <c r="BV35" i="1"/>
  <c r="BX35" i="1"/>
  <c r="CC35" i="1"/>
  <c r="H35" i="1"/>
  <c r="BT36" i="1"/>
  <c r="BU36" i="1"/>
  <c r="BV36" i="1"/>
  <c r="BX36" i="1"/>
  <c r="CC36" i="1"/>
  <c r="H36" i="1"/>
  <c r="BT37" i="1"/>
  <c r="BV37" i="1"/>
  <c r="BX37" i="1"/>
  <c r="CC37" i="1"/>
  <c r="H37" i="1"/>
  <c r="BT38" i="1"/>
  <c r="BU38" i="1"/>
  <c r="BV38" i="1"/>
  <c r="BX38" i="1"/>
  <c r="CC38" i="1"/>
  <c r="H38" i="1"/>
  <c r="BT39" i="1"/>
  <c r="BU39" i="1"/>
  <c r="BV39" i="1"/>
  <c r="BX39" i="1"/>
  <c r="CC39" i="1"/>
  <c r="H39" i="1"/>
  <c r="BT40" i="1"/>
  <c r="BU40" i="1"/>
  <c r="BV40" i="1"/>
  <c r="BX40" i="1"/>
  <c r="CC40" i="1"/>
  <c r="H40" i="1"/>
  <c r="BT41" i="1"/>
  <c r="BU41" i="1"/>
  <c r="BV41" i="1"/>
  <c r="BX41" i="1"/>
  <c r="CC41" i="1"/>
  <c r="H41" i="1"/>
  <c r="BT42" i="1"/>
  <c r="BU42" i="1"/>
  <c r="BV42" i="1"/>
  <c r="BX42" i="1"/>
  <c r="CC42" i="1"/>
  <c r="H42" i="1"/>
  <c r="BT43" i="1"/>
  <c r="BU43" i="1"/>
  <c r="BV43" i="1"/>
  <c r="BX43" i="1"/>
  <c r="CC43" i="1"/>
  <c r="H43" i="1"/>
  <c r="BT44" i="1"/>
  <c r="BU44" i="1"/>
  <c r="BV44" i="1"/>
  <c r="BX44" i="1"/>
  <c r="CC44" i="1"/>
  <c r="H44" i="1"/>
  <c r="BT45" i="1"/>
  <c r="BU45" i="1"/>
  <c r="BV45" i="1"/>
  <c r="BX45" i="1"/>
  <c r="CC45" i="1"/>
  <c r="H45" i="1"/>
  <c r="CC46" i="1"/>
  <c r="H46" i="1"/>
  <c r="BT47" i="1"/>
  <c r="BV47" i="1"/>
  <c r="BX47" i="1"/>
  <c r="CC47" i="1"/>
  <c r="H47" i="1"/>
  <c r="BT48" i="1"/>
  <c r="BV48" i="1"/>
  <c r="BX48" i="1"/>
  <c r="CC48" i="1"/>
  <c r="H48" i="1"/>
  <c r="BT49" i="1"/>
  <c r="BV49" i="1"/>
  <c r="BX49" i="1"/>
  <c r="CC49" i="1"/>
  <c r="H49" i="1"/>
  <c r="BT50" i="1"/>
  <c r="BV50" i="1"/>
  <c r="BX50" i="1"/>
  <c r="CC50" i="1"/>
  <c r="H50" i="1"/>
  <c r="BT51" i="1"/>
  <c r="BU51" i="1"/>
  <c r="BV51" i="1"/>
  <c r="BX51" i="1"/>
  <c r="CC51" i="1"/>
  <c r="H51" i="1"/>
  <c r="BT52" i="1"/>
  <c r="BV52" i="1"/>
  <c r="BX52" i="1"/>
  <c r="CC52" i="1"/>
  <c r="H52" i="1"/>
  <c r="BT53" i="1"/>
  <c r="BV53" i="1"/>
  <c r="BX53" i="1"/>
  <c r="CC53" i="1"/>
  <c r="H53" i="1"/>
  <c r="BT54" i="1"/>
  <c r="BV54" i="1"/>
  <c r="BX54" i="1"/>
  <c r="CC54" i="1"/>
  <c r="H54" i="1"/>
  <c r="BT55" i="1"/>
  <c r="BV55" i="1"/>
  <c r="BX55" i="1"/>
  <c r="CC55" i="1"/>
  <c r="H55" i="1"/>
  <c r="BT56" i="1"/>
  <c r="BV56" i="1"/>
  <c r="BX56" i="1"/>
  <c r="CC56" i="1"/>
  <c r="H56" i="1"/>
  <c r="BT57" i="1"/>
  <c r="BV57" i="1"/>
  <c r="BX57" i="1"/>
  <c r="CC57" i="1"/>
  <c r="H57" i="1"/>
  <c r="BT58" i="1"/>
  <c r="BV58" i="1"/>
  <c r="BX58" i="1"/>
  <c r="CC58" i="1"/>
  <c r="H58" i="1"/>
  <c r="BT59" i="1"/>
  <c r="BV59" i="1"/>
  <c r="BX59" i="1"/>
  <c r="CC59" i="1"/>
  <c r="H59" i="1"/>
  <c r="BT60" i="1"/>
  <c r="BV60" i="1"/>
  <c r="BX60" i="1"/>
  <c r="CC60" i="1"/>
  <c r="H60" i="1"/>
  <c r="BT61" i="1"/>
  <c r="BV61" i="1"/>
  <c r="BX61" i="1"/>
  <c r="CC61" i="1"/>
  <c r="H61" i="1"/>
  <c r="BT62" i="1"/>
  <c r="BV62" i="1"/>
  <c r="BX62" i="1"/>
  <c r="CC62" i="1"/>
  <c r="H62" i="1"/>
  <c r="BT63" i="1"/>
  <c r="BV63" i="1"/>
  <c r="BX63" i="1"/>
  <c r="CC63" i="1"/>
  <c r="H63" i="1"/>
  <c r="BT64" i="1"/>
  <c r="BV64" i="1"/>
  <c r="BX64" i="1"/>
  <c r="CC64" i="1"/>
  <c r="H64" i="1"/>
  <c r="BT65" i="1"/>
  <c r="BV65" i="1"/>
  <c r="BX65" i="1"/>
  <c r="CC65" i="1"/>
  <c r="H65" i="1"/>
  <c r="BT66" i="1"/>
  <c r="BV66" i="1"/>
  <c r="BX66" i="1"/>
  <c r="CC66" i="1"/>
  <c r="H66" i="1"/>
  <c r="BT67" i="1"/>
  <c r="BV67" i="1"/>
  <c r="BX67" i="1"/>
  <c r="CC67" i="1"/>
  <c r="H67" i="1"/>
  <c r="BT68" i="1"/>
  <c r="BV68" i="1"/>
  <c r="BX68" i="1"/>
  <c r="CC68" i="1"/>
  <c r="H68" i="1"/>
  <c r="BT69" i="1"/>
  <c r="BV69" i="1"/>
  <c r="BX69" i="1"/>
  <c r="CC69" i="1"/>
  <c r="H69" i="1"/>
  <c r="BT70" i="1"/>
  <c r="BV70" i="1"/>
  <c r="BX70" i="1"/>
  <c r="CC70" i="1"/>
  <c r="H70" i="1"/>
  <c r="BT71" i="1"/>
  <c r="BV71" i="1"/>
  <c r="BX71" i="1"/>
  <c r="CC71" i="1"/>
  <c r="H71" i="1"/>
  <c r="BT72" i="1"/>
  <c r="BV72" i="1"/>
  <c r="BX72" i="1"/>
  <c r="CC72" i="1"/>
  <c r="H72" i="1"/>
  <c r="BT5" i="1"/>
  <c r="BU5" i="1"/>
  <c r="BV5" i="1"/>
  <c r="BX5" i="1"/>
  <c r="CC5" i="1"/>
  <c r="H5" i="1"/>
  <c r="BT84" i="1"/>
  <c r="BV84" i="1"/>
  <c r="BX84" i="1"/>
  <c r="CC84" i="1"/>
  <c r="F84" i="1"/>
  <c r="CA84" i="1"/>
  <c r="BR81" i="1"/>
  <c r="BP81" i="1"/>
  <c r="BN81" i="1"/>
  <c r="BH81" i="1"/>
  <c r="BF81" i="1"/>
  <c r="AZ81" i="1"/>
  <c r="AX81" i="1"/>
  <c r="AR81" i="1"/>
  <c r="AP81" i="1"/>
  <c r="AJ81" i="1"/>
  <c r="AH81" i="1"/>
  <c r="AB81" i="1"/>
  <c r="Z81" i="1"/>
  <c r="T81" i="1"/>
  <c r="R81" i="1"/>
  <c r="L81" i="1"/>
  <c r="J81" i="1"/>
  <c r="BT81" i="1"/>
  <c r="BV81" i="1"/>
  <c r="BX81" i="1"/>
  <c r="CC81" i="1"/>
  <c r="F81" i="1"/>
  <c r="F37" i="1"/>
  <c r="CA37" i="1"/>
  <c r="J77" i="1"/>
  <c r="J37" i="1"/>
  <c r="L77" i="1"/>
  <c r="L37" i="1"/>
  <c r="R77" i="1"/>
  <c r="R37" i="1"/>
  <c r="T77" i="1"/>
  <c r="T37" i="1"/>
  <c r="V77" i="1"/>
  <c r="V37" i="1"/>
  <c r="Z77" i="1"/>
  <c r="Z37" i="1"/>
  <c r="AB77" i="1"/>
  <c r="AB37" i="1"/>
  <c r="AD77" i="1"/>
  <c r="AD37" i="1"/>
  <c r="AH77" i="1"/>
  <c r="AH37" i="1"/>
  <c r="AJ77" i="1"/>
  <c r="AJ37" i="1"/>
  <c r="AL77" i="1"/>
  <c r="AL37" i="1"/>
  <c r="AP77" i="1"/>
  <c r="AP37" i="1"/>
  <c r="AR77" i="1"/>
  <c r="AR37" i="1"/>
  <c r="AT77" i="1"/>
  <c r="AT37" i="1"/>
  <c r="AX77" i="1"/>
  <c r="AX37" i="1"/>
  <c r="AZ77" i="1"/>
  <c r="AZ37" i="1"/>
  <c r="BB77" i="1"/>
  <c r="BB37" i="1"/>
  <c r="BF77" i="1"/>
  <c r="BF37" i="1"/>
  <c r="BH77" i="1"/>
  <c r="BH37" i="1"/>
  <c r="BN77" i="1"/>
  <c r="BN37" i="1"/>
  <c r="BP77" i="1"/>
  <c r="BP37" i="1"/>
  <c r="BR77" i="1"/>
  <c r="F67" i="1"/>
  <c r="BR67" i="1"/>
  <c r="BR37" i="1"/>
  <c r="G37" i="1"/>
  <c r="BT77" i="1"/>
  <c r="BV77" i="1"/>
  <c r="BX77" i="1"/>
  <c r="CC77" i="1"/>
  <c r="F77" i="1"/>
  <c r="CA28" i="1"/>
  <c r="CA5" i="1"/>
  <c r="CA11" i="1"/>
  <c r="CA15" i="1"/>
  <c r="CA22" i="1"/>
  <c r="CA9" i="1"/>
  <c r="CA16" i="1"/>
  <c r="CA34" i="1"/>
  <c r="CA21" i="1"/>
  <c r="CA25" i="1"/>
  <c r="CA23" i="1"/>
  <c r="CA17" i="1"/>
  <c r="CA35" i="1"/>
  <c r="CA24" i="1"/>
  <c r="CA10" i="1"/>
  <c r="CA12" i="1"/>
  <c r="CA27" i="1"/>
  <c r="CA36" i="1"/>
  <c r="CA30" i="1"/>
  <c r="CA31" i="1"/>
  <c r="CA32" i="1"/>
  <c r="CA13" i="1"/>
  <c r="CA18" i="1"/>
  <c r="CA38" i="1"/>
  <c r="CA19" i="1"/>
  <c r="CA20" i="1"/>
  <c r="CA6" i="1"/>
  <c r="CA33" i="1"/>
  <c r="CA26" i="1"/>
  <c r="CA39" i="1"/>
  <c r="CA7" i="1"/>
  <c r="CA8" i="1"/>
  <c r="CA40" i="1"/>
  <c r="CA42" i="1"/>
  <c r="CA41" i="1"/>
  <c r="CA43" i="1"/>
  <c r="CA44" i="1"/>
  <c r="CA45" i="1"/>
  <c r="CA51" i="1"/>
  <c r="F54" i="1"/>
  <c r="CA54" i="1"/>
  <c r="F71" i="1"/>
  <c r="CA71" i="1"/>
  <c r="F59" i="1"/>
  <c r="CA59" i="1"/>
  <c r="F49" i="1"/>
  <c r="CA49" i="1"/>
  <c r="F60" i="1"/>
  <c r="CA60" i="1"/>
  <c r="F64" i="1"/>
  <c r="CA64" i="1"/>
  <c r="F61" i="1"/>
  <c r="CA61" i="1"/>
  <c r="F65" i="1"/>
  <c r="CA65" i="1"/>
  <c r="F50" i="1"/>
  <c r="CA50" i="1"/>
  <c r="F66" i="1"/>
  <c r="CA66" i="1"/>
  <c r="F55" i="1"/>
  <c r="CA55" i="1"/>
  <c r="F53" i="1"/>
  <c r="CA53" i="1"/>
  <c r="F68" i="1"/>
  <c r="CA68" i="1"/>
  <c r="F69" i="1"/>
  <c r="CA69" i="1"/>
  <c r="F57" i="1"/>
  <c r="CA57" i="1"/>
  <c r="F48" i="1"/>
  <c r="CA48" i="1"/>
  <c r="F70" i="1"/>
  <c r="CA70" i="1"/>
  <c r="F29" i="1"/>
  <c r="CA29" i="1"/>
  <c r="F56" i="1"/>
  <c r="CA56" i="1"/>
  <c r="F72" i="1"/>
  <c r="CA72" i="1"/>
  <c r="F58" i="1"/>
  <c r="CA58" i="1"/>
  <c r="F52" i="1"/>
  <c r="CA52" i="1"/>
  <c r="CA67" i="1"/>
  <c r="F47" i="1"/>
  <c r="CA47" i="1"/>
  <c r="F62" i="1"/>
  <c r="CA62" i="1"/>
  <c r="F63" i="1"/>
  <c r="CA63" i="1"/>
  <c r="CA14" i="1"/>
  <c r="BR28" i="1"/>
  <c r="BR5" i="1"/>
  <c r="BR11" i="1"/>
  <c r="BR15" i="1"/>
  <c r="BR22" i="1"/>
  <c r="BR9" i="1"/>
  <c r="BR16" i="1"/>
  <c r="BR34" i="1"/>
  <c r="BR21" i="1"/>
  <c r="BR25" i="1"/>
  <c r="BR23" i="1"/>
  <c r="BR17" i="1"/>
  <c r="BR35" i="1"/>
  <c r="BR24" i="1"/>
  <c r="BR10" i="1"/>
  <c r="BR12" i="1"/>
  <c r="BR27" i="1"/>
  <c r="BR36" i="1"/>
  <c r="BR30" i="1"/>
  <c r="BR31" i="1"/>
  <c r="BR32" i="1"/>
  <c r="BR13" i="1"/>
  <c r="BR18" i="1"/>
  <c r="BR38" i="1"/>
  <c r="BR19" i="1"/>
  <c r="BR20" i="1"/>
  <c r="BR6" i="1"/>
  <c r="BR33" i="1"/>
  <c r="BR26" i="1"/>
  <c r="BR39" i="1"/>
  <c r="BR7" i="1"/>
  <c r="BR40" i="1"/>
  <c r="BR42" i="1"/>
  <c r="BR41" i="1"/>
  <c r="BR43" i="1"/>
  <c r="BR44" i="1"/>
  <c r="BR45" i="1"/>
  <c r="BR51" i="1"/>
  <c r="BR54" i="1"/>
  <c r="BR71" i="1"/>
  <c r="BR59" i="1"/>
  <c r="BR49" i="1"/>
  <c r="BR60" i="1"/>
  <c r="BR64" i="1"/>
  <c r="BR61" i="1"/>
  <c r="BR50" i="1"/>
  <c r="BR53" i="1"/>
  <c r="BR68" i="1"/>
  <c r="BR69" i="1"/>
  <c r="BR57" i="1"/>
  <c r="BR48" i="1"/>
  <c r="BR70" i="1"/>
  <c r="BR58" i="1"/>
  <c r="BR52" i="1"/>
  <c r="BR47" i="1"/>
  <c r="BR63" i="1"/>
  <c r="BR14" i="1"/>
</calcChain>
</file>

<file path=xl/sharedStrings.xml><?xml version="1.0" encoding="utf-8"?>
<sst xmlns="http://schemas.openxmlformats.org/spreadsheetml/2006/main" count="484" uniqueCount="164">
  <si>
    <t>Name (Free Format)</t>
  </si>
  <si>
    <t>Category</t>
  </si>
  <si>
    <t>Club</t>
  </si>
  <si>
    <t>StartTime</t>
  </si>
  <si>
    <t>FinishTime</t>
  </si>
  <si>
    <t>RaceTime</t>
  </si>
  <si>
    <t>Status</t>
  </si>
  <si>
    <t>Split</t>
  </si>
  <si>
    <t>Points</t>
  </si>
  <si>
    <t>Ethan Radcliffe</t>
  </si>
  <si>
    <t>M16</t>
  </si>
  <si>
    <t>SUFFOC</t>
  </si>
  <si>
    <t>Ted Coday</t>
  </si>
  <si>
    <t>M21</t>
  </si>
  <si>
    <t>HAVOC</t>
  </si>
  <si>
    <t>Gareth Radcliffe</t>
  </si>
  <si>
    <t>M45</t>
  </si>
  <si>
    <t>Paul Beckett</t>
  </si>
  <si>
    <t>M65</t>
  </si>
  <si>
    <t>Allen Smalls</t>
  </si>
  <si>
    <t>M55</t>
  </si>
  <si>
    <t>Richard Bonnett</t>
  </si>
  <si>
    <t>M70</t>
  </si>
  <si>
    <t>BAOC</t>
  </si>
  <si>
    <t>Campbell Walsh</t>
  </si>
  <si>
    <t>CHIG</t>
  </si>
  <si>
    <t>Kingsley Reavell</t>
  </si>
  <si>
    <t>M50</t>
  </si>
  <si>
    <t>WAOC</t>
  </si>
  <si>
    <t>W35</t>
  </si>
  <si>
    <t>Douglas McTurk</t>
  </si>
  <si>
    <t>M35</t>
  </si>
  <si>
    <t>SOS</t>
  </si>
  <si>
    <t>Ian Byford</t>
  </si>
  <si>
    <t>HH</t>
  </si>
  <si>
    <t>Jackie Sibthorp</t>
  </si>
  <si>
    <t>W60</t>
  </si>
  <si>
    <t>David Lumby</t>
  </si>
  <si>
    <t>Timothy Hull</t>
  </si>
  <si>
    <t>M75</t>
  </si>
  <si>
    <t>NATO</t>
  </si>
  <si>
    <t>Guy Lidbury</t>
  </si>
  <si>
    <t>William Reavell</t>
  </si>
  <si>
    <t>Sophie Wood</t>
  </si>
  <si>
    <t>W18</t>
  </si>
  <si>
    <t>Barbara Beckett</t>
  </si>
  <si>
    <t>W70</t>
  </si>
  <si>
    <t>Eleanor Evans + Joshua</t>
  </si>
  <si>
    <t>W40</t>
  </si>
  <si>
    <t>Nathan Evans</t>
  </si>
  <si>
    <t>M10</t>
  </si>
  <si>
    <t>Daniel Evans</t>
  </si>
  <si>
    <t>M12</t>
  </si>
  <si>
    <t>Thomas Wood</t>
  </si>
  <si>
    <t>M18</t>
  </si>
  <si>
    <t>Colin Jackson</t>
  </si>
  <si>
    <t>Clare Lawrence</t>
  </si>
  <si>
    <t>Charlie Maule-Lidbury</t>
  </si>
  <si>
    <t>Amelie Maule-Lidbury</t>
  </si>
  <si>
    <t>W12</t>
  </si>
  <si>
    <t>Stephen Borrill</t>
  </si>
  <si>
    <t>Kevin Machin + Rio</t>
  </si>
  <si>
    <t>Hugo Maule-Lidbury</t>
  </si>
  <si>
    <t>M14</t>
  </si>
  <si>
    <t>Rachel Barford</t>
  </si>
  <si>
    <t>Jason Dunning</t>
  </si>
  <si>
    <t>Andrew Welsh</t>
  </si>
  <si>
    <t>Andrew Murphy</t>
  </si>
  <si>
    <t>Rachel Turner</t>
  </si>
  <si>
    <t>W55</t>
  </si>
  <si>
    <t>Lilah Murphy</t>
  </si>
  <si>
    <t>W14</t>
  </si>
  <si>
    <t>Wendy Smalley</t>
  </si>
  <si>
    <t>Alan Sibthorp</t>
  </si>
  <si>
    <t>Emma Morum</t>
  </si>
  <si>
    <t>Kevin Dale</t>
  </si>
  <si>
    <t>Christopher Childs</t>
  </si>
  <si>
    <t>m21</t>
  </si>
  <si>
    <t>Kathryn Rehal</t>
  </si>
  <si>
    <t>m21 m25-26 m29</t>
  </si>
  <si>
    <t>Christine Machin</t>
  </si>
  <si>
    <t>Anna Naughton + Ruairi</t>
  </si>
  <si>
    <t>m14 m18 m21-22</t>
  </si>
  <si>
    <t>Roy Read</t>
  </si>
  <si>
    <t>M60</t>
  </si>
  <si>
    <t>Claire Foster + George</t>
  </si>
  <si>
    <t>Richard Sirett</t>
  </si>
  <si>
    <t>m13-14 m17-18 m21</t>
  </si>
  <si>
    <t>Fay Smalls</t>
  </si>
  <si>
    <t>m21-22 m25-26 m29</t>
  </si>
  <si>
    <t>Michael Muggeridge</t>
  </si>
  <si>
    <t>rtd</t>
  </si>
  <si>
    <t>Gavin Avey-Hebditch</t>
  </si>
  <si>
    <t>WSX</t>
  </si>
  <si>
    <t>m25-26 m29</t>
  </si>
  <si>
    <t>W65</t>
  </si>
  <si>
    <t>m18 m21-22 m25-26 m29-30</t>
  </si>
  <si>
    <t>Michael Fletcher</t>
  </si>
  <si>
    <t>IND</t>
  </si>
  <si>
    <t>m21 m30</t>
  </si>
  <si>
    <t>Rachel Read</t>
  </si>
  <si>
    <t>Suzanne Pountney</t>
  </si>
  <si>
    <t>W21</t>
  </si>
  <si>
    <t>m2 m6</t>
  </si>
  <si>
    <t>Sebastian Pountney</t>
  </si>
  <si>
    <t>John Pettifer</t>
  </si>
  <si>
    <t>M80</t>
  </si>
  <si>
    <t>David Float</t>
  </si>
  <si>
    <t>m2</t>
  </si>
  <si>
    <t>David Game</t>
  </si>
  <si>
    <t>m14</t>
  </si>
  <si>
    <t>Benjamin Leeds</t>
  </si>
  <si>
    <t>M40</t>
  </si>
  <si>
    <t>Melissa Dowell</t>
  </si>
  <si>
    <t>Deborah Harwood</t>
  </si>
  <si>
    <t>Lorna Pettifer</t>
  </si>
  <si>
    <t>Alexandra Radcliffe</t>
  </si>
  <si>
    <t>W50</t>
  </si>
  <si>
    <t>Calum Machin + Lois &amp; Phoebe</t>
  </si>
  <si>
    <t>m29</t>
  </si>
  <si>
    <t>Lucy McTurk + 3</t>
  </si>
  <si>
    <t>W10</t>
  </si>
  <si>
    <t>m13-14 m17-18 m21-22</t>
  </si>
  <si>
    <t>Lyn West</t>
  </si>
  <si>
    <t>Melanie Sirett</t>
  </si>
  <si>
    <t>m25-26 m29-30</t>
  </si>
  <si>
    <t>2A</t>
  </si>
  <si>
    <t>2B</t>
  </si>
  <si>
    <t>4A</t>
  </si>
  <si>
    <t>4B</t>
  </si>
  <si>
    <t>6A</t>
  </si>
  <si>
    <t>6B</t>
  </si>
  <si>
    <t>8A</t>
  </si>
  <si>
    <t>8B</t>
  </si>
  <si>
    <t>10A</t>
  </si>
  <si>
    <t>12A</t>
  </si>
  <si>
    <t>12B</t>
  </si>
  <si>
    <t>14A</t>
  </si>
  <si>
    <t>14B</t>
  </si>
  <si>
    <t>10B</t>
  </si>
  <si>
    <t>Fin</t>
  </si>
  <si>
    <t>Base</t>
  </si>
  <si>
    <t>BaseBonus</t>
  </si>
  <si>
    <t>Option A</t>
  </si>
  <si>
    <t>A-Bonus</t>
  </si>
  <si>
    <t>Option B</t>
  </si>
  <si>
    <t>B-Bonus</t>
  </si>
  <si>
    <t>Time+/-</t>
  </si>
  <si>
    <t>20/-100</t>
  </si>
  <si>
    <t>Total Points</t>
  </si>
  <si>
    <t>mS (check time used as start)</t>
  </si>
  <si>
    <t>rtd, RDO time use for FIN</t>
  </si>
  <si>
    <t>Complete Base followed by ABs!</t>
  </si>
  <si>
    <t>yes</t>
  </si>
  <si>
    <t>no</t>
  </si>
  <si>
    <t>m22</t>
  </si>
  <si>
    <t>Zoe Jays + Amelie</t>
  </si>
  <si>
    <t>Abigail Waldock + Charlie</t>
  </si>
  <si>
    <t xml:space="preserve">Alexander Machin </t>
  </si>
  <si>
    <t>Alexander Machin</t>
  </si>
  <si>
    <t xml:space="preserve">Veronica Machin + Rosie </t>
  </si>
  <si>
    <t>Veronica Machin + Rosie</t>
  </si>
  <si>
    <t>Christine Machin + Ellen</t>
  </si>
  <si>
    <t>m16 reinstated, dibber full.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</si>
</sst>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NumberFormat="1"/>
    <xf numFmtId="2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A5A3-0939-401A-9698-A687A69467A5}">
  <sheetPr>
    <pageSetUpPr fitToPage="1"/>
  </sheetPr>
  <dimension ref="A1:CC84"/>
  <sheetViews>
    <sheetView tabSelected="1" workbookViewId="0">
      <selection activeCell="I1" sqref="I1:BR72"/>
    </sheetView>
  </sheetViews>
  <sheetFormatPr defaultRowHeight="14.4" x14ac:dyDescent="0.3"/>
  <cols>
    <col min="1" max="1" width="20.88671875" customWidth="1"/>
    <col min="4" max="4" width="0.21875" customWidth="1"/>
    <col min="5" max="5" width="8.88671875" hidden="1" customWidth="1"/>
    <col min="7" max="7" width="27" customWidth="1"/>
    <col min="8" max="8" width="8.21875" customWidth="1"/>
    <col min="9" max="9" width="20.88671875" customWidth="1"/>
    <col min="70" max="70" width="9.21875" customWidth="1"/>
    <col min="80" max="80" width="28.5546875" customWidth="1"/>
    <col min="81" max="81" width="10.5546875" customWidth="1"/>
  </cols>
  <sheetData>
    <row r="1" spans="1:8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0</v>
      </c>
      <c r="J1" t="s">
        <v>7</v>
      </c>
      <c r="K1" t="s">
        <v>8</v>
      </c>
      <c r="L1" t="s">
        <v>7</v>
      </c>
      <c r="M1" t="s">
        <v>8</v>
      </c>
      <c r="N1" t="s">
        <v>7</v>
      </c>
      <c r="O1" t="s">
        <v>8</v>
      </c>
      <c r="P1" t="s">
        <v>7</v>
      </c>
      <c r="Q1" t="s">
        <v>8</v>
      </c>
      <c r="R1" t="s">
        <v>7</v>
      </c>
      <c r="S1" t="s">
        <v>8</v>
      </c>
      <c r="T1" t="s">
        <v>7</v>
      </c>
      <c r="U1" t="s">
        <v>8</v>
      </c>
      <c r="V1" t="s">
        <v>7</v>
      </c>
      <c r="W1" t="s">
        <v>8</v>
      </c>
      <c r="X1" t="s">
        <v>7</v>
      </c>
      <c r="Y1" t="s">
        <v>8</v>
      </c>
      <c r="Z1" t="s">
        <v>7</v>
      </c>
      <c r="AA1" t="s">
        <v>8</v>
      </c>
      <c r="AB1" t="s">
        <v>7</v>
      </c>
      <c r="AC1" t="s">
        <v>8</v>
      </c>
      <c r="AD1" t="s">
        <v>7</v>
      </c>
      <c r="AE1" t="s">
        <v>8</v>
      </c>
      <c r="AF1" t="s">
        <v>7</v>
      </c>
      <c r="AG1" t="s">
        <v>8</v>
      </c>
      <c r="AH1" t="s">
        <v>7</v>
      </c>
      <c r="AI1" t="s">
        <v>8</v>
      </c>
      <c r="AJ1" t="s">
        <v>7</v>
      </c>
      <c r="AK1" t="s">
        <v>8</v>
      </c>
      <c r="AL1" t="s">
        <v>7</v>
      </c>
      <c r="AM1" t="s">
        <v>8</v>
      </c>
      <c r="AN1" t="s">
        <v>7</v>
      </c>
      <c r="AO1" t="s">
        <v>8</v>
      </c>
      <c r="AP1" t="s">
        <v>7</v>
      </c>
      <c r="AQ1" t="s">
        <v>8</v>
      </c>
      <c r="AR1" t="s">
        <v>7</v>
      </c>
      <c r="AS1" t="s">
        <v>8</v>
      </c>
      <c r="AT1" t="s">
        <v>7</v>
      </c>
      <c r="AU1" t="s">
        <v>8</v>
      </c>
      <c r="AV1" t="s">
        <v>7</v>
      </c>
      <c r="AW1" t="s">
        <v>8</v>
      </c>
      <c r="AX1" t="s">
        <v>7</v>
      </c>
      <c r="AY1" t="s">
        <v>8</v>
      </c>
      <c r="AZ1" t="s">
        <v>7</v>
      </c>
      <c r="BA1" t="s">
        <v>8</v>
      </c>
      <c r="BB1" t="s">
        <v>7</v>
      </c>
      <c r="BC1" t="s">
        <v>8</v>
      </c>
      <c r="BD1" t="s">
        <v>7</v>
      </c>
      <c r="BE1" t="s">
        <v>8</v>
      </c>
      <c r="BF1" t="s">
        <v>7</v>
      </c>
      <c r="BG1" t="s">
        <v>8</v>
      </c>
      <c r="BH1" t="s">
        <v>7</v>
      </c>
      <c r="BI1" t="s">
        <v>8</v>
      </c>
      <c r="BJ1" t="s">
        <v>7</v>
      </c>
      <c r="BK1" t="s">
        <v>8</v>
      </c>
      <c r="BL1" t="s">
        <v>7</v>
      </c>
      <c r="BM1" t="s">
        <v>8</v>
      </c>
      <c r="BN1" t="s">
        <v>7</v>
      </c>
      <c r="BO1" t="s">
        <v>8</v>
      </c>
      <c r="BP1" t="s">
        <v>7</v>
      </c>
      <c r="BQ1" t="s">
        <v>8</v>
      </c>
      <c r="BR1" t="s">
        <v>7</v>
      </c>
      <c r="CA1" t="s">
        <v>5</v>
      </c>
      <c r="CB1" t="s">
        <v>0</v>
      </c>
      <c r="CC1" t="s">
        <v>149</v>
      </c>
    </row>
    <row r="2" spans="1:81" s="2" customFormat="1" x14ac:dyDescent="0.3">
      <c r="J2" s="2">
        <v>1</v>
      </c>
      <c r="L2" s="2">
        <v>2</v>
      </c>
      <c r="N2" s="2">
        <v>3</v>
      </c>
      <c r="P2" s="2">
        <v>4</v>
      </c>
      <c r="R2" s="2">
        <v>5</v>
      </c>
      <c r="T2" s="2">
        <v>6</v>
      </c>
      <c r="V2" s="2">
        <v>7</v>
      </c>
      <c r="X2" s="2">
        <v>8</v>
      </c>
      <c r="Z2" s="2">
        <v>9</v>
      </c>
      <c r="AB2" s="2">
        <v>10</v>
      </c>
      <c r="AD2" s="2">
        <v>11</v>
      </c>
      <c r="AF2" s="2">
        <v>12</v>
      </c>
      <c r="AH2" s="2">
        <v>13</v>
      </c>
      <c r="AJ2" s="2">
        <v>14</v>
      </c>
      <c r="AL2" s="2">
        <v>15</v>
      </c>
      <c r="AN2" s="2">
        <v>16</v>
      </c>
      <c r="AP2" s="2">
        <v>17</v>
      </c>
      <c r="AR2" s="2">
        <v>18</v>
      </c>
      <c r="AT2" s="2">
        <v>19</v>
      </c>
      <c r="AV2" s="2">
        <v>20</v>
      </c>
      <c r="AX2" s="2">
        <v>21</v>
      </c>
      <c r="AZ2" s="2">
        <v>22</v>
      </c>
      <c r="BB2" s="2">
        <v>23</v>
      </c>
      <c r="BD2" s="2">
        <v>24</v>
      </c>
      <c r="BF2" s="2">
        <v>25</v>
      </c>
      <c r="BH2" s="2">
        <v>26</v>
      </c>
      <c r="BJ2" s="2">
        <v>27</v>
      </c>
      <c r="BL2" s="2">
        <v>28</v>
      </c>
      <c r="BN2" s="2">
        <v>29</v>
      </c>
      <c r="BP2" s="2">
        <v>30</v>
      </c>
      <c r="BR2" s="2" t="s">
        <v>140</v>
      </c>
      <c r="BT2" s="2" t="s">
        <v>141</v>
      </c>
      <c r="BU2" s="2" t="s">
        <v>142</v>
      </c>
      <c r="BV2" s="2" t="s">
        <v>143</v>
      </c>
      <c r="BW2" s="2" t="s">
        <v>144</v>
      </c>
      <c r="BX2" s="2" t="s">
        <v>145</v>
      </c>
      <c r="BY2" s="2" t="s">
        <v>146</v>
      </c>
      <c r="BZ2" s="2" t="s">
        <v>147</v>
      </c>
    </row>
    <row r="3" spans="1:81" s="2" customFormat="1" x14ac:dyDescent="0.3">
      <c r="J3" s="2">
        <v>1</v>
      </c>
      <c r="L3" s="2">
        <v>2</v>
      </c>
      <c r="N3" s="2" t="s">
        <v>126</v>
      </c>
      <c r="P3" s="2" t="s">
        <v>127</v>
      </c>
      <c r="R3" s="2">
        <v>3</v>
      </c>
      <c r="T3" s="2">
        <v>4</v>
      </c>
      <c r="V3" s="2" t="s">
        <v>128</v>
      </c>
      <c r="X3" s="2" t="s">
        <v>129</v>
      </c>
      <c r="Z3" s="2">
        <v>5</v>
      </c>
      <c r="AB3" s="2">
        <v>6</v>
      </c>
      <c r="AD3" s="2" t="s">
        <v>130</v>
      </c>
      <c r="AF3" s="2" t="s">
        <v>131</v>
      </c>
      <c r="AH3" s="2">
        <v>7</v>
      </c>
      <c r="AJ3" s="2">
        <v>8</v>
      </c>
      <c r="AL3" s="2" t="s">
        <v>132</v>
      </c>
      <c r="AN3" s="2" t="s">
        <v>133</v>
      </c>
      <c r="AP3" s="2">
        <v>9</v>
      </c>
      <c r="AR3" s="2">
        <v>10</v>
      </c>
      <c r="AT3" s="2" t="s">
        <v>134</v>
      </c>
      <c r="AV3" s="2" t="s">
        <v>139</v>
      </c>
      <c r="AX3" s="2">
        <v>11</v>
      </c>
      <c r="AZ3" s="2">
        <v>12</v>
      </c>
      <c r="BB3" s="2" t="s">
        <v>135</v>
      </c>
      <c r="BD3" s="2" t="s">
        <v>136</v>
      </c>
      <c r="BF3" s="2">
        <v>13</v>
      </c>
      <c r="BH3" s="2">
        <v>14</v>
      </c>
      <c r="BJ3" s="2" t="s">
        <v>137</v>
      </c>
      <c r="BL3" s="2" t="s">
        <v>138</v>
      </c>
      <c r="BN3" s="2">
        <v>15</v>
      </c>
      <c r="BP3" s="2">
        <v>16</v>
      </c>
      <c r="BR3" s="2" t="s">
        <v>140</v>
      </c>
      <c r="BT3" s="2">
        <v>160</v>
      </c>
      <c r="BU3" s="2">
        <v>160</v>
      </c>
      <c r="BV3" s="2">
        <v>70</v>
      </c>
      <c r="BW3" s="2">
        <v>30</v>
      </c>
      <c r="BX3" s="2">
        <v>140</v>
      </c>
      <c r="BY3" s="2">
        <v>40</v>
      </c>
      <c r="BZ3" s="2" t="s">
        <v>148</v>
      </c>
    </row>
    <row r="4" spans="1:81" s="2" customFormat="1" x14ac:dyDescent="0.3">
      <c r="J4" s="2">
        <v>115</v>
      </c>
      <c r="L4" s="2">
        <v>124</v>
      </c>
      <c r="N4" s="2">
        <v>202</v>
      </c>
      <c r="P4" s="2">
        <v>216</v>
      </c>
      <c r="R4" s="2">
        <v>116</v>
      </c>
      <c r="T4" s="2">
        <v>117</v>
      </c>
      <c r="V4" s="2">
        <v>213</v>
      </c>
      <c r="X4" s="2">
        <v>203</v>
      </c>
      <c r="Z4" s="2">
        <v>118</v>
      </c>
      <c r="AB4" s="2">
        <v>119</v>
      </c>
      <c r="AD4" s="2">
        <v>208</v>
      </c>
      <c r="AF4" s="2">
        <v>204</v>
      </c>
      <c r="AH4" s="2">
        <v>120</v>
      </c>
      <c r="AJ4" s="2">
        <v>121</v>
      </c>
      <c r="AL4" s="2">
        <v>205</v>
      </c>
      <c r="AN4" s="2">
        <v>211</v>
      </c>
      <c r="AP4" s="2">
        <v>122</v>
      </c>
      <c r="AR4" s="2">
        <v>128</v>
      </c>
      <c r="AT4" s="2">
        <v>218</v>
      </c>
      <c r="AV4" s="2">
        <v>209</v>
      </c>
      <c r="AX4" s="2">
        <v>123</v>
      </c>
      <c r="AZ4" s="2">
        <v>125</v>
      </c>
      <c r="BB4" s="2">
        <v>210</v>
      </c>
      <c r="BD4" s="2">
        <v>129</v>
      </c>
      <c r="BF4" s="2">
        <v>126</v>
      </c>
      <c r="BH4" s="2">
        <v>127</v>
      </c>
      <c r="BJ4" s="2">
        <v>215</v>
      </c>
      <c r="BL4" s="2">
        <v>206</v>
      </c>
      <c r="BN4" s="2">
        <v>136</v>
      </c>
      <c r="BP4" s="2">
        <v>137</v>
      </c>
    </row>
    <row r="5" spans="1:81" x14ac:dyDescent="0.3">
      <c r="A5" t="s">
        <v>15</v>
      </c>
      <c r="B5" t="s">
        <v>16</v>
      </c>
      <c r="C5" t="s">
        <v>11</v>
      </c>
      <c r="D5" s="1">
        <v>0.47631944444444446</v>
      </c>
      <c r="E5" s="1">
        <v>0.51056712962962958</v>
      </c>
      <c r="F5" s="1">
        <v>3.4247685185185187E-2</v>
      </c>
      <c r="H5">
        <f>CC5</f>
        <v>620</v>
      </c>
      <c r="I5" t="s">
        <v>15</v>
      </c>
      <c r="J5" s="1">
        <v>8.1018518518518516E-4</v>
      </c>
      <c r="K5">
        <v>10</v>
      </c>
      <c r="L5" s="1">
        <v>1.7592592592592592E-3</v>
      </c>
      <c r="M5">
        <v>10</v>
      </c>
      <c r="N5" s="1">
        <v>2.1412037037037038E-3</v>
      </c>
      <c r="O5">
        <v>10</v>
      </c>
      <c r="P5" s="1">
        <v>3.7268518518518519E-3</v>
      </c>
      <c r="Q5">
        <v>20</v>
      </c>
      <c r="R5" s="1">
        <v>5.0115740740740737E-3</v>
      </c>
      <c r="S5">
        <v>10</v>
      </c>
      <c r="T5" s="1">
        <v>5.7754629629629631E-3</v>
      </c>
      <c r="U5">
        <v>10</v>
      </c>
      <c r="V5" s="1">
        <v>6.145833333333333E-3</v>
      </c>
      <c r="W5">
        <v>10</v>
      </c>
      <c r="X5" s="1">
        <v>6.8055555555555551E-3</v>
      </c>
      <c r="Y5">
        <v>20</v>
      </c>
      <c r="Z5" s="1">
        <v>7.6388888888888886E-3</v>
      </c>
      <c r="AA5">
        <v>10</v>
      </c>
      <c r="AB5" s="1">
        <v>8.8310185185185193E-3</v>
      </c>
      <c r="AC5">
        <v>10</v>
      </c>
      <c r="AD5" s="1">
        <v>9.6990740740740735E-3</v>
      </c>
      <c r="AE5">
        <v>10</v>
      </c>
      <c r="AF5" s="1">
        <v>1.0902777777777779E-2</v>
      </c>
      <c r="AG5">
        <v>20</v>
      </c>
      <c r="AH5" s="1">
        <v>1.3194444444444444E-2</v>
      </c>
      <c r="AI5">
        <v>10</v>
      </c>
      <c r="AJ5" s="1">
        <v>1.4328703703703703E-2</v>
      </c>
      <c r="AK5">
        <v>10</v>
      </c>
      <c r="AL5" s="1">
        <v>1.4641203703703703E-2</v>
      </c>
      <c r="AM5">
        <v>10</v>
      </c>
      <c r="AN5" s="1">
        <v>1.511574074074074E-2</v>
      </c>
      <c r="AO5">
        <v>20</v>
      </c>
      <c r="AP5" s="1">
        <v>1.6446759259259258E-2</v>
      </c>
      <c r="AQ5">
        <v>10</v>
      </c>
      <c r="AR5" s="1">
        <v>1.755787037037037E-2</v>
      </c>
      <c r="AS5">
        <v>10</v>
      </c>
      <c r="AT5" s="1">
        <v>1.8472222222222223E-2</v>
      </c>
      <c r="AU5">
        <v>10</v>
      </c>
      <c r="AV5" s="1">
        <v>1.9016203703703705E-2</v>
      </c>
      <c r="AW5">
        <v>20</v>
      </c>
      <c r="AX5" s="1">
        <v>1.9756944444444445E-2</v>
      </c>
      <c r="AY5">
        <v>10</v>
      </c>
      <c r="AZ5" s="1">
        <v>2.056712962962963E-2</v>
      </c>
      <c r="BA5">
        <v>10</v>
      </c>
      <c r="BB5" s="1">
        <v>2.2893518518518518E-2</v>
      </c>
      <c r="BC5">
        <v>10</v>
      </c>
      <c r="BD5" s="1">
        <v>2.4189814814814813E-2</v>
      </c>
      <c r="BE5">
        <v>20</v>
      </c>
      <c r="BF5" s="1">
        <v>2.6099537037037036E-2</v>
      </c>
      <c r="BG5">
        <v>10</v>
      </c>
      <c r="BH5" s="1">
        <v>2.6875E-2</v>
      </c>
      <c r="BI5">
        <v>10</v>
      </c>
      <c r="BJ5" s="1">
        <v>0.03</v>
      </c>
      <c r="BK5">
        <v>10</v>
      </c>
      <c r="BL5" s="1">
        <v>3.1585648148148147E-2</v>
      </c>
      <c r="BM5">
        <v>20</v>
      </c>
      <c r="BN5" s="1">
        <v>3.3055555555555553E-2</v>
      </c>
      <c r="BO5">
        <v>10</v>
      </c>
      <c r="BP5" s="1">
        <v>3.3726851851851855E-2</v>
      </c>
      <c r="BQ5">
        <v>10</v>
      </c>
      <c r="BR5" s="1">
        <f>F5-BP5</f>
        <v>5.2083333333333148E-4</v>
      </c>
      <c r="BT5">
        <f>K5+M5+S5+U5+AA5+AC5+AI5+AK5+AQ5+AS5+AY5+BA5+BG5+BI5+BO5+BQ5</f>
        <v>160</v>
      </c>
      <c r="BU5">
        <f>BT5</f>
        <v>160</v>
      </c>
      <c r="BV5">
        <f>O5+W5+AE5+AM5+AU5+BC5+BK5</f>
        <v>70</v>
      </c>
      <c r="BW5">
        <v>30</v>
      </c>
      <c r="BX5">
        <f>Q5+Y5+AG5+AO5+AW5+BE5+BM5</f>
        <v>140</v>
      </c>
      <c r="BY5">
        <v>40</v>
      </c>
      <c r="BZ5">
        <v>20</v>
      </c>
      <c r="CA5" s="1">
        <f>F5</f>
        <v>3.4247685185185187E-2</v>
      </c>
      <c r="CB5" t="s">
        <v>15</v>
      </c>
      <c r="CC5">
        <f>SUM(BT5:BZ5)</f>
        <v>620</v>
      </c>
    </row>
    <row r="6" spans="1:81" x14ac:dyDescent="0.3">
      <c r="A6" t="s">
        <v>60</v>
      </c>
      <c r="B6" t="s">
        <v>20</v>
      </c>
      <c r="C6" t="s">
        <v>28</v>
      </c>
      <c r="D6" s="1">
        <v>0.47693287037037035</v>
      </c>
      <c r="E6" s="1">
        <v>0.52094907407407409</v>
      </c>
      <c r="F6" s="1">
        <v>4.4016203703703703E-2</v>
      </c>
      <c r="H6">
        <f>CC6</f>
        <v>600</v>
      </c>
      <c r="I6" t="s">
        <v>60</v>
      </c>
      <c r="J6" s="1">
        <v>2.1296296296296298E-3</v>
      </c>
      <c r="K6">
        <v>10</v>
      </c>
      <c r="L6" s="1">
        <v>3.2291666666666666E-3</v>
      </c>
      <c r="M6">
        <v>10</v>
      </c>
      <c r="N6" s="1">
        <v>3.6805555555555554E-3</v>
      </c>
      <c r="O6">
        <v>10</v>
      </c>
      <c r="P6" s="1">
        <v>4.1435185185185186E-3</v>
      </c>
      <c r="Q6">
        <v>20</v>
      </c>
      <c r="R6" s="1">
        <v>4.9768518518518521E-3</v>
      </c>
      <c r="S6">
        <v>10</v>
      </c>
      <c r="T6" s="1">
        <v>5.8680555555555552E-3</v>
      </c>
      <c r="U6">
        <v>10</v>
      </c>
      <c r="V6" s="1">
        <v>6.1689814814814819E-3</v>
      </c>
      <c r="W6">
        <v>10</v>
      </c>
      <c r="X6" s="1">
        <v>6.9212962962962961E-3</v>
      </c>
      <c r="Y6">
        <v>20</v>
      </c>
      <c r="Z6" s="1">
        <v>7.8125E-3</v>
      </c>
      <c r="AA6">
        <v>10</v>
      </c>
      <c r="AB6" s="1">
        <v>9.1550925925925931E-3</v>
      </c>
      <c r="AC6">
        <v>10</v>
      </c>
      <c r="AD6" s="1">
        <v>1.0185185185185186E-2</v>
      </c>
      <c r="AE6">
        <v>10</v>
      </c>
      <c r="AF6" s="1">
        <v>1.2592592592592593E-2</v>
      </c>
      <c r="AG6">
        <v>20</v>
      </c>
      <c r="AH6" s="1">
        <v>1.4641203703703703E-2</v>
      </c>
      <c r="AI6">
        <v>10</v>
      </c>
      <c r="AJ6" s="1">
        <v>1.5844907407407408E-2</v>
      </c>
      <c r="AK6">
        <v>10</v>
      </c>
      <c r="AL6" s="1">
        <v>1.6423611111111111E-2</v>
      </c>
      <c r="AM6">
        <v>10</v>
      </c>
      <c r="AN6" s="1">
        <v>1.7106481481481483E-2</v>
      </c>
      <c r="AO6">
        <v>20</v>
      </c>
      <c r="AP6" s="1">
        <v>1.8865740740740742E-2</v>
      </c>
      <c r="AQ6">
        <v>10</v>
      </c>
      <c r="AR6" s="1">
        <v>2.0219907407407409E-2</v>
      </c>
      <c r="AS6">
        <v>10</v>
      </c>
      <c r="AT6" s="1">
        <v>2.1365740740740741E-2</v>
      </c>
      <c r="AU6">
        <v>10</v>
      </c>
      <c r="AV6" s="1">
        <v>2.2048611111111113E-2</v>
      </c>
      <c r="AW6">
        <v>20</v>
      </c>
      <c r="AX6" s="1">
        <v>2.2997685185185184E-2</v>
      </c>
      <c r="AY6">
        <v>10</v>
      </c>
      <c r="AZ6" s="1">
        <v>2.3912037037037037E-2</v>
      </c>
      <c r="BA6">
        <v>10</v>
      </c>
      <c r="BB6" s="1">
        <v>2.5787037037037035E-2</v>
      </c>
      <c r="BC6">
        <v>10</v>
      </c>
      <c r="BD6" s="1">
        <v>3.5578703703703703E-2</v>
      </c>
      <c r="BE6">
        <v>20</v>
      </c>
      <c r="BF6" s="1">
        <v>3.7870370370370374E-2</v>
      </c>
      <c r="BG6">
        <v>10</v>
      </c>
      <c r="BH6" s="1">
        <v>3.8773148148148147E-2</v>
      </c>
      <c r="BI6">
        <v>10</v>
      </c>
      <c r="BJ6" s="1">
        <v>3.979166666666667E-2</v>
      </c>
      <c r="BK6">
        <v>10</v>
      </c>
      <c r="BL6" s="1">
        <v>4.1076388888888891E-2</v>
      </c>
      <c r="BM6">
        <v>20</v>
      </c>
      <c r="BN6" s="1">
        <v>4.297453703703704E-2</v>
      </c>
      <c r="BO6">
        <v>10</v>
      </c>
      <c r="BP6" s="1">
        <v>4.3645833333333335E-2</v>
      </c>
      <c r="BQ6">
        <v>10</v>
      </c>
      <c r="BR6" s="1">
        <f>F6-BP6</f>
        <v>3.7037037037036813E-4</v>
      </c>
      <c r="BT6">
        <f>K6+M6+S6+U6+AA6+AC6+AI6+AK6+AQ6+AS6+AY6+BA6+BG6+BI6+BO6+BQ6</f>
        <v>160</v>
      </c>
      <c r="BU6">
        <f>BT6</f>
        <v>160</v>
      </c>
      <c r="BV6">
        <f>O6+W6+AE6+AM6+AU6+BC6+BK6</f>
        <v>70</v>
      </c>
      <c r="BW6">
        <v>30</v>
      </c>
      <c r="BX6">
        <f>Q6+Y6+AG6+AO6+AW6+BE6+BM6</f>
        <v>140</v>
      </c>
      <c r="BY6">
        <v>40</v>
      </c>
      <c r="BZ6">
        <v>0</v>
      </c>
      <c r="CA6" s="1">
        <f>F6</f>
        <v>4.4016203703703703E-2</v>
      </c>
      <c r="CB6" t="s">
        <v>60</v>
      </c>
      <c r="CC6">
        <f>SUM(BT6:BZ6)</f>
        <v>600</v>
      </c>
    </row>
    <row r="7" spans="1:81" x14ac:dyDescent="0.3">
      <c r="A7" t="s">
        <v>65</v>
      </c>
      <c r="B7" t="s">
        <v>27</v>
      </c>
      <c r="C7" t="s">
        <v>28</v>
      </c>
      <c r="D7" s="1">
        <v>0.47672453703703704</v>
      </c>
      <c r="E7" s="1">
        <v>0.52203703703703708</v>
      </c>
      <c r="F7" s="1">
        <v>4.5312499999999999E-2</v>
      </c>
      <c r="H7">
        <f>CC7</f>
        <v>580</v>
      </c>
      <c r="I7" t="s">
        <v>65</v>
      </c>
      <c r="J7" s="1">
        <v>8.6805555555555551E-4</v>
      </c>
      <c r="K7">
        <v>10</v>
      </c>
      <c r="L7" s="1">
        <v>2.1412037037037038E-3</v>
      </c>
      <c r="M7">
        <v>10</v>
      </c>
      <c r="N7" s="1">
        <v>2.650462962962963E-3</v>
      </c>
      <c r="O7">
        <v>10</v>
      </c>
      <c r="P7" s="1">
        <v>3.6342592592592594E-3</v>
      </c>
      <c r="Q7">
        <v>20</v>
      </c>
      <c r="R7" s="1">
        <v>4.6180555555555558E-3</v>
      </c>
      <c r="S7">
        <v>10</v>
      </c>
      <c r="T7" s="1">
        <v>5.5787037037037038E-3</v>
      </c>
      <c r="U7">
        <v>10</v>
      </c>
      <c r="V7" s="1">
        <v>5.9259259259259256E-3</v>
      </c>
      <c r="W7">
        <v>10</v>
      </c>
      <c r="X7" s="1">
        <v>7.1064814814814819E-3</v>
      </c>
      <c r="Y7">
        <v>20</v>
      </c>
      <c r="Z7" s="1">
        <v>8.0902777777777778E-3</v>
      </c>
      <c r="AA7">
        <v>10</v>
      </c>
      <c r="AB7" s="1">
        <v>9.4444444444444445E-3</v>
      </c>
      <c r="AC7">
        <v>10</v>
      </c>
      <c r="AD7" s="1">
        <v>1.0671296296296297E-2</v>
      </c>
      <c r="AE7">
        <v>10</v>
      </c>
      <c r="AF7" s="1">
        <v>1.4328703703703703E-2</v>
      </c>
      <c r="AG7">
        <v>20</v>
      </c>
      <c r="AH7" s="1">
        <v>1.6562500000000001E-2</v>
      </c>
      <c r="AI7">
        <v>10</v>
      </c>
      <c r="AJ7" s="1">
        <v>2.045138888888889E-2</v>
      </c>
      <c r="AK7">
        <v>10</v>
      </c>
      <c r="AL7" s="1">
        <v>2.1134259259259259E-2</v>
      </c>
      <c r="AM7">
        <v>10</v>
      </c>
      <c r="AN7" s="1">
        <v>2.1828703703703704E-2</v>
      </c>
      <c r="AO7">
        <v>20</v>
      </c>
      <c r="AP7" s="1">
        <v>2.3645833333333335E-2</v>
      </c>
      <c r="AQ7">
        <v>10</v>
      </c>
      <c r="AR7" s="1">
        <v>2.4988425925925924E-2</v>
      </c>
      <c r="AS7">
        <v>10</v>
      </c>
      <c r="AT7" s="1">
        <v>2.630787037037037E-2</v>
      </c>
      <c r="AU7">
        <v>10</v>
      </c>
      <c r="AV7" s="1">
        <v>2.7013888888888889E-2</v>
      </c>
      <c r="AW7">
        <v>20</v>
      </c>
      <c r="AX7" s="1">
        <v>2.8298611111111111E-2</v>
      </c>
      <c r="AY7">
        <v>10</v>
      </c>
      <c r="AZ7" s="1">
        <v>2.9305555555555557E-2</v>
      </c>
      <c r="BA7">
        <v>10</v>
      </c>
      <c r="BB7" s="1">
        <v>3.2280092592592589E-2</v>
      </c>
      <c r="BC7">
        <v>10</v>
      </c>
      <c r="BD7" s="1">
        <v>3.5844907407407409E-2</v>
      </c>
      <c r="BE7">
        <v>20</v>
      </c>
      <c r="BF7" s="1">
        <v>3.815972222222222E-2</v>
      </c>
      <c r="BG7">
        <v>10</v>
      </c>
      <c r="BH7" s="1">
        <v>3.9085648148148147E-2</v>
      </c>
      <c r="BI7">
        <v>10</v>
      </c>
      <c r="BJ7" s="1">
        <v>4.0555555555555553E-2</v>
      </c>
      <c r="BK7">
        <v>10</v>
      </c>
      <c r="BL7" s="1">
        <v>4.2199074074074076E-2</v>
      </c>
      <c r="BM7">
        <v>20</v>
      </c>
      <c r="BN7" s="1">
        <v>4.4143518518518519E-2</v>
      </c>
      <c r="BO7">
        <v>10</v>
      </c>
      <c r="BP7" s="1">
        <v>4.4976851851851851E-2</v>
      </c>
      <c r="BQ7">
        <v>10</v>
      </c>
      <c r="BR7" s="1">
        <f>F7-BP7</f>
        <v>3.3564814814814742E-4</v>
      </c>
      <c r="BT7">
        <f>K7+M7+S7+U7+AA7+AC7+AI7+AK7+AQ7+AS7+AY7+BA7+BG7+BI7+BO7+BQ7</f>
        <v>160</v>
      </c>
      <c r="BU7">
        <f>BT7</f>
        <v>160</v>
      </c>
      <c r="BV7">
        <f>O7+W7+AE7+AM7+AU7+BC7+BK7</f>
        <v>70</v>
      </c>
      <c r="BW7">
        <v>30</v>
      </c>
      <c r="BX7">
        <f>Q7+Y7+AG7+AO7+AW7+BE7+BM7</f>
        <v>140</v>
      </c>
      <c r="BY7">
        <v>40</v>
      </c>
      <c r="BZ7">
        <v>-20</v>
      </c>
      <c r="CA7" s="1">
        <f>F7</f>
        <v>4.5312499999999999E-2</v>
      </c>
      <c r="CB7" t="s">
        <v>65</v>
      </c>
      <c r="CC7">
        <f>SUM(BT7:BZ7)</f>
        <v>580</v>
      </c>
    </row>
    <row r="8" spans="1:81" x14ac:dyDescent="0.3">
      <c r="A8" t="s">
        <v>66</v>
      </c>
      <c r="B8" t="s">
        <v>22</v>
      </c>
      <c r="C8" t="s">
        <v>14</v>
      </c>
      <c r="D8" s="1">
        <v>0.47515046296296298</v>
      </c>
      <c r="E8" s="1">
        <v>0.52177083333333329</v>
      </c>
      <c r="F8" s="1">
        <v>4.6620370370370368E-2</v>
      </c>
      <c r="G8" t="s">
        <v>163</v>
      </c>
      <c r="H8">
        <f>CC8</f>
        <v>580</v>
      </c>
      <c r="I8" t="s">
        <v>66</v>
      </c>
      <c r="J8" s="1">
        <v>1.25E-3</v>
      </c>
      <c r="K8">
        <v>10</v>
      </c>
      <c r="L8" s="1">
        <v>2.8819444444444444E-3</v>
      </c>
      <c r="M8">
        <v>10</v>
      </c>
      <c r="N8" s="1">
        <v>3.8194444444444443E-3</v>
      </c>
      <c r="O8">
        <v>10</v>
      </c>
      <c r="P8" s="1">
        <v>4.7569444444444447E-3</v>
      </c>
      <c r="Q8">
        <v>20</v>
      </c>
      <c r="R8" s="1">
        <v>6.1111111111111114E-3</v>
      </c>
      <c r="S8">
        <v>10</v>
      </c>
      <c r="T8" s="1">
        <v>7.3842592592592597E-3</v>
      </c>
      <c r="U8">
        <v>10</v>
      </c>
      <c r="V8" s="1">
        <v>7.9282407407407409E-3</v>
      </c>
      <c r="W8">
        <v>10</v>
      </c>
      <c r="X8" s="1">
        <v>9.1782407407407403E-3</v>
      </c>
      <c r="Y8">
        <v>20</v>
      </c>
      <c r="Z8" s="1">
        <v>1.019675925925926E-2</v>
      </c>
      <c r="AA8">
        <v>10</v>
      </c>
      <c r="AB8" s="1">
        <v>1.306712962962963E-2</v>
      </c>
      <c r="AC8">
        <v>10</v>
      </c>
      <c r="AD8" s="1">
        <v>1.4421296296296297E-2</v>
      </c>
      <c r="AE8">
        <v>10</v>
      </c>
      <c r="AF8" s="1">
        <v>1.6307870370370372E-2</v>
      </c>
      <c r="AG8">
        <v>20</v>
      </c>
      <c r="AH8" s="1">
        <v>1.8842592592592591E-2</v>
      </c>
      <c r="AI8">
        <v>10</v>
      </c>
      <c r="AJ8" s="1">
        <v>2.0497685185185185E-2</v>
      </c>
      <c r="AK8">
        <v>10</v>
      </c>
      <c r="AL8" s="1">
        <v>2.1238425925925924E-2</v>
      </c>
      <c r="AM8">
        <v>10</v>
      </c>
      <c r="AN8" s="1">
        <v>2.2037037037037036E-2</v>
      </c>
      <c r="AO8">
        <v>20</v>
      </c>
      <c r="AP8" s="1">
        <v>2.449074074074074E-2</v>
      </c>
      <c r="AQ8">
        <v>10</v>
      </c>
      <c r="AR8" s="1">
        <v>2.6030092592592594E-2</v>
      </c>
      <c r="AS8">
        <v>10</v>
      </c>
      <c r="AT8" s="1">
        <v>2.7118055555555555E-2</v>
      </c>
      <c r="AU8">
        <v>10</v>
      </c>
      <c r="AV8" s="1">
        <v>2.7870370370370372E-2</v>
      </c>
      <c r="AW8">
        <v>20</v>
      </c>
      <c r="AX8" s="1">
        <v>3.0046296296296297E-2</v>
      </c>
      <c r="AY8">
        <v>10</v>
      </c>
      <c r="AZ8" s="1">
        <v>3.125E-2</v>
      </c>
      <c r="BA8">
        <v>10</v>
      </c>
      <c r="BB8" s="1">
        <v>3.3379629629629627E-2</v>
      </c>
      <c r="BC8">
        <v>10</v>
      </c>
      <c r="BD8" s="1">
        <v>3.5613425925925923E-2</v>
      </c>
      <c r="BE8">
        <v>20</v>
      </c>
      <c r="BF8" s="1">
        <v>3.7974537037037036E-2</v>
      </c>
      <c r="BG8">
        <v>10</v>
      </c>
      <c r="BH8" s="1">
        <v>3.9120370370370368E-2</v>
      </c>
      <c r="BI8">
        <v>10</v>
      </c>
      <c r="BJ8" s="1">
        <v>4.0983796296296296E-2</v>
      </c>
      <c r="BK8">
        <v>10</v>
      </c>
      <c r="BL8" s="1">
        <v>4.2592592592592592E-2</v>
      </c>
      <c r="BM8">
        <v>20</v>
      </c>
      <c r="BN8" s="1">
        <v>4.5266203703703704E-2</v>
      </c>
      <c r="BO8">
        <v>10</v>
      </c>
      <c r="BP8" s="1">
        <v>4.6180555555555558E-2</v>
      </c>
      <c r="BQ8">
        <v>10</v>
      </c>
      <c r="BR8" s="1">
        <f>F8-BP8</f>
        <v>4.3981481481480955E-4</v>
      </c>
      <c r="BT8">
        <f>K8+M8+S8+U8+AA8+AC8+AI8+AK8+AQ8+AS8+AY8+BA8+BG8+BI8+BO8+BQ8</f>
        <v>160</v>
      </c>
      <c r="BU8">
        <v>160</v>
      </c>
      <c r="BV8">
        <f>O8+W8+AE8+AM8+AU8+BC8+BK8</f>
        <v>70</v>
      </c>
      <c r="BW8">
        <v>30</v>
      </c>
      <c r="BX8">
        <f>Q8+Y8+AG8+AO8+AW8+BE8+BM8</f>
        <v>140</v>
      </c>
      <c r="BY8">
        <v>40</v>
      </c>
      <c r="BZ8">
        <v>-20</v>
      </c>
      <c r="CA8" s="1">
        <f>F8</f>
        <v>4.6620370370370368E-2</v>
      </c>
      <c r="CB8" t="s">
        <v>66</v>
      </c>
      <c r="CC8">
        <f>SUM(BT8:BZ8)</f>
        <v>580</v>
      </c>
    </row>
    <row r="9" spans="1:81" x14ac:dyDescent="0.3">
      <c r="A9" t="s">
        <v>24</v>
      </c>
      <c r="B9" t="s">
        <v>16</v>
      </c>
      <c r="C9" t="s">
        <v>25</v>
      </c>
      <c r="D9" s="1">
        <v>0.46280092592592592</v>
      </c>
      <c r="E9" s="1">
        <v>0.50006944444444446</v>
      </c>
      <c r="F9" s="1">
        <v>3.726851851851852E-2</v>
      </c>
      <c r="H9">
        <f>CC9</f>
        <v>560</v>
      </c>
      <c r="I9" t="s">
        <v>24</v>
      </c>
      <c r="J9" s="1">
        <v>7.0601851851851847E-4</v>
      </c>
      <c r="K9">
        <v>10</v>
      </c>
      <c r="L9" s="1">
        <v>1.4930555555555556E-3</v>
      </c>
      <c r="M9">
        <v>10</v>
      </c>
      <c r="N9" s="1">
        <v>1.8865740740740742E-3</v>
      </c>
      <c r="O9">
        <v>10</v>
      </c>
      <c r="P9" s="1">
        <v>2.638888888888889E-3</v>
      </c>
      <c r="Q9">
        <v>20</v>
      </c>
      <c r="R9" s="1">
        <v>3.6921296296296298E-3</v>
      </c>
      <c r="S9">
        <v>10</v>
      </c>
      <c r="T9" s="1">
        <v>4.5023148148148149E-3</v>
      </c>
      <c r="U9">
        <v>10</v>
      </c>
      <c r="V9" s="1">
        <v>4.8263888888888887E-3</v>
      </c>
      <c r="W9">
        <v>10</v>
      </c>
      <c r="X9" s="1">
        <v>5.6597222222222222E-3</v>
      </c>
      <c r="Y9">
        <v>20</v>
      </c>
      <c r="Z9" s="1">
        <v>6.4583333333333333E-3</v>
      </c>
      <c r="AA9">
        <v>10</v>
      </c>
      <c r="AB9" s="1">
        <v>7.5115740740740742E-3</v>
      </c>
      <c r="AC9">
        <v>10</v>
      </c>
      <c r="AD9" s="1">
        <v>8.3564814814814821E-3</v>
      </c>
      <c r="AE9">
        <v>10</v>
      </c>
      <c r="AF9" s="1">
        <v>1.1307870370370371E-2</v>
      </c>
      <c r="AG9">
        <v>20</v>
      </c>
      <c r="AH9" s="1">
        <v>1.369212962962963E-2</v>
      </c>
      <c r="AI9">
        <v>10</v>
      </c>
      <c r="AJ9" s="1">
        <v>1.4780092592592593E-2</v>
      </c>
      <c r="AK9">
        <v>10</v>
      </c>
      <c r="AL9" s="1">
        <v>1.5902777777777776E-2</v>
      </c>
      <c r="AM9">
        <v>10</v>
      </c>
      <c r="AP9" s="1">
        <v>1.712962962962963E-2</v>
      </c>
      <c r="AQ9">
        <v>10</v>
      </c>
      <c r="AR9" s="1">
        <v>1.8067129629629631E-2</v>
      </c>
      <c r="AS9">
        <v>10</v>
      </c>
      <c r="AT9" s="1">
        <v>2.0196759259259258E-2</v>
      </c>
      <c r="AU9">
        <v>10</v>
      </c>
      <c r="AV9" s="1">
        <v>2.087962962962963E-2</v>
      </c>
      <c r="AW9">
        <v>20</v>
      </c>
      <c r="AX9" s="1">
        <v>2.1979166666666668E-2</v>
      </c>
      <c r="AY9">
        <v>10</v>
      </c>
      <c r="AZ9" s="1">
        <v>2.2708333333333334E-2</v>
      </c>
      <c r="BA9">
        <v>10</v>
      </c>
      <c r="BB9" s="1">
        <v>2.4305555555555556E-2</v>
      </c>
      <c r="BC9">
        <v>10</v>
      </c>
      <c r="BD9" s="1">
        <v>2.7488425925925927E-2</v>
      </c>
      <c r="BE9">
        <v>20</v>
      </c>
      <c r="BF9" s="1">
        <v>3.1365740740740743E-2</v>
      </c>
      <c r="BG9">
        <v>10</v>
      </c>
      <c r="BH9" s="1">
        <v>3.2199074074074074E-2</v>
      </c>
      <c r="BI9">
        <v>10</v>
      </c>
      <c r="BJ9" s="1">
        <v>3.3425925925925928E-2</v>
      </c>
      <c r="BK9">
        <v>10</v>
      </c>
      <c r="BL9" s="1">
        <v>3.4490740740740738E-2</v>
      </c>
      <c r="BM9">
        <v>20</v>
      </c>
      <c r="BN9" s="1">
        <v>3.622685185185185E-2</v>
      </c>
      <c r="BO9">
        <v>10</v>
      </c>
      <c r="BP9" s="1">
        <v>3.695601851851852E-2</v>
      </c>
      <c r="BQ9">
        <v>10</v>
      </c>
      <c r="BR9" s="1">
        <f>F9-BP9</f>
        <v>3.1250000000000028E-4</v>
      </c>
      <c r="BT9">
        <f>K9+M9+S9+U9+AA9+AC9+AI9+AK9+AQ9+AS9+AY9+BA9+BG9+BI9+BO9+BQ9</f>
        <v>160</v>
      </c>
      <c r="BU9">
        <f>BT9</f>
        <v>160</v>
      </c>
      <c r="BV9">
        <f>O9+W9+AE9+AM9+AU9+BC9+BK9</f>
        <v>70</v>
      </c>
      <c r="BW9">
        <v>30</v>
      </c>
      <c r="BX9">
        <f>Q9+Y9+AG9+AO9+AW9+BE9+BM9</f>
        <v>120</v>
      </c>
      <c r="BZ9">
        <v>20</v>
      </c>
      <c r="CA9" s="1">
        <f>F9</f>
        <v>3.726851851851852E-2</v>
      </c>
      <c r="CB9" t="s">
        <v>24</v>
      </c>
      <c r="CC9">
        <f>SUM(BT9:BZ9)</f>
        <v>560</v>
      </c>
    </row>
    <row r="10" spans="1:81" x14ac:dyDescent="0.3">
      <c r="A10" t="s">
        <v>41</v>
      </c>
      <c r="B10" t="s">
        <v>20</v>
      </c>
      <c r="C10" t="s">
        <v>14</v>
      </c>
      <c r="D10" s="1">
        <v>0.47571759259259261</v>
      </c>
      <c r="E10" s="1">
        <v>0.51535879629629633</v>
      </c>
      <c r="F10" s="1">
        <v>3.9641203703703706E-2</v>
      </c>
      <c r="H10">
        <f>CC10</f>
        <v>560</v>
      </c>
      <c r="I10" t="s">
        <v>41</v>
      </c>
      <c r="J10" s="1">
        <v>8.3333333333333339E-4</v>
      </c>
      <c r="K10">
        <v>10</v>
      </c>
      <c r="L10" s="1">
        <v>2.0601851851851853E-3</v>
      </c>
      <c r="M10">
        <v>10</v>
      </c>
      <c r="N10" s="1">
        <v>2.5115740740740741E-3</v>
      </c>
      <c r="O10">
        <v>10</v>
      </c>
      <c r="P10" s="1">
        <v>3.1712962962962962E-3</v>
      </c>
      <c r="Q10">
        <v>20</v>
      </c>
      <c r="R10" s="1">
        <v>4.0509259259259257E-3</v>
      </c>
      <c r="S10">
        <v>10</v>
      </c>
      <c r="T10" s="1">
        <v>4.9884259259259257E-3</v>
      </c>
      <c r="U10">
        <v>10</v>
      </c>
      <c r="V10" s="1">
        <v>5.2893518518518515E-3</v>
      </c>
      <c r="W10">
        <v>10</v>
      </c>
      <c r="X10" s="1">
        <v>6.2962962962962964E-3</v>
      </c>
      <c r="Y10">
        <v>20</v>
      </c>
      <c r="Z10" s="1">
        <v>7.2222222222222219E-3</v>
      </c>
      <c r="AA10">
        <v>10</v>
      </c>
      <c r="AB10" s="1">
        <v>8.5416666666666662E-3</v>
      </c>
      <c r="AC10">
        <v>10</v>
      </c>
      <c r="AD10" s="1">
        <v>9.4675925925925934E-3</v>
      </c>
      <c r="AE10">
        <v>10</v>
      </c>
      <c r="AF10" s="1">
        <v>1.0659722222222221E-2</v>
      </c>
      <c r="AG10">
        <v>20</v>
      </c>
      <c r="AH10" s="1">
        <v>1.2488425925925925E-2</v>
      </c>
      <c r="AI10">
        <v>10</v>
      </c>
      <c r="AJ10" s="1">
        <v>1.511574074074074E-2</v>
      </c>
      <c r="AK10">
        <v>10</v>
      </c>
      <c r="AL10" s="1">
        <v>1.5717592592592592E-2</v>
      </c>
      <c r="AM10">
        <v>10</v>
      </c>
      <c r="AN10" s="1">
        <v>1.6192129629629629E-2</v>
      </c>
      <c r="AO10">
        <v>20</v>
      </c>
      <c r="AP10" s="1">
        <v>1.7604166666666667E-2</v>
      </c>
      <c r="AQ10">
        <v>10</v>
      </c>
      <c r="AR10" s="1">
        <v>1.8738425925925926E-2</v>
      </c>
      <c r="AS10">
        <v>10</v>
      </c>
      <c r="AT10" s="1">
        <v>1.9861111111111111E-2</v>
      </c>
      <c r="AU10">
        <v>10</v>
      </c>
      <c r="AV10" s="1">
        <v>2.0983796296296296E-2</v>
      </c>
      <c r="AW10">
        <v>20</v>
      </c>
      <c r="AX10" s="1">
        <v>2.1967592592592594E-2</v>
      </c>
      <c r="AY10">
        <v>10</v>
      </c>
      <c r="AZ10" s="1">
        <v>2.3043981481481481E-2</v>
      </c>
      <c r="BA10">
        <v>10</v>
      </c>
      <c r="BB10" s="1">
        <v>2.5694444444444443E-2</v>
      </c>
      <c r="BC10">
        <v>10</v>
      </c>
      <c r="BD10" s="1">
        <v>2.763888888888889E-2</v>
      </c>
      <c r="BE10">
        <v>20</v>
      </c>
      <c r="BF10" s="1">
        <v>2.9398148148148149E-2</v>
      </c>
      <c r="BG10">
        <v>10</v>
      </c>
      <c r="BH10" s="1">
        <v>3.0266203703703705E-2</v>
      </c>
      <c r="BI10">
        <v>10</v>
      </c>
      <c r="BJ10" s="1">
        <v>3.2986111111111112E-2</v>
      </c>
      <c r="BK10">
        <v>10</v>
      </c>
      <c r="BN10" s="1">
        <v>3.8067129629629631E-2</v>
      </c>
      <c r="BO10">
        <v>10</v>
      </c>
      <c r="BP10" s="1">
        <v>3.8819444444444441E-2</v>
      </c>
      <c r="BQ10">
        <v>10</v>
      </c>
      <c r="BR10" s="1">
        <f>F10-BP10</f>
        <v>8.2175925925926513E-4</v>
      </c>
      <c r="BT10">
        <f>K10+M10+S10+U10+AA10+AC10+AI10+AK10+AQ10+AS10+AY10+BA10+BG10+BI10+BO10+BQ10</f>
        <v>160</v>
      </c>
      <c r="BU10">
        <f>BT10</f>
        <v>160</v>
      </c>
      <c r="BV10">
        <f>O10+W10+AE10+AM10+AU10+BC10+BK10</f>
        <v>70</v>
      </c>
      <c r="BW10">
        <v>30</v>
      </c>
      <c r="BX10">
        <f>Q10+Y10+AG10+AO10+AW10+BE10+BM10</f>
        <v>120</v>
      </c>
      <c r="BZ10">
        <v>20</v>
      </c>
      <c r="CA10" s="1">
        <f>F10</f>
        <v>3.9641203703703706E-2</v>
      </c>
      <c r="CB10" t="s">
        <v>41</v>
      </c>
      <c r="CC10">
        <f>SUM(BT10:BZ10)</f>
        <v>560</v>
      </c>
    </row>
    <row r="11" spans="1:81" x14ac:dyDescent="0.3">
      <c r="A11" t="s">
        <v>17</v>
      </c>
      <c r="B11" t="s">
        <v>18</v>
      </c>
      <c r="C11" t="s">
        <v>14</v>
      </c>
      <c r="D11" s="1">
        <v>0.47043981481481484</v>
      </c>
      <c r="E11" s="1">
        <v>0.50533564814814813</v>
      </c>
      <c r="F11" s="1">
        <v>3.4895833333333334E-2</v>
      </c>
      <c r="H11">
        <f>CC11</f>
        <v>540</v>
      </c>
      <c r="I11" t="s">
        <v>17</v>
      </c>
      <c r="J11" s="1">
        <v>1.1689814814814816E-3</v>
      </c>
      <c r="K11">
        <v>10</v>
      </c>
      <c r="L11" s="1">
        <v>2.3611111111111111E-3</v>
      </c>
      <c r="M11">
        <v>10</v>
      </c>
      <c r="N11" s="1">
        <v>2.8819444444444444E-3</v>
      </c>
      <c r="O11">
        <v>10</v>
      </c>
      <c r="P11" s="1">
        <v>3.9699074074074072E-3</v>
      </c>
      <c r="Q11">
        <v>20</v>
      </c>
      <c r="R11" s="1">
        <v>4.8611111111111112E-3</v>
      </c>
      <c r="S11">
        <v>10</v>
      </c>
      <c r="T11" s="1">
        <v>5.7986111111111112E-3</v>
      </c>
      <c r="U11">
        <v>10</v>
      </c>
      <c r="V11" s="1">
        <v>6.2152777777777779E-3</v>
      </c>
      <c r="W11">
        <v>10</v>
      </c>
      <c r="X11" s="1">
        <v>7.1875000000000003E-3</v>
      </c>
      <c r="Y11">
        <v>20</v>
      </c>
      <c r="Z11" s="1">
        <v>8.1018518518518514E-3</v>
      </c>
      <c r="AA11">
        <v>10</v>
      </c>
      <c r="AB11" s="1">
        <v>9.4675925925925934E-3</v>
      </c>
      <c r="AC11">
        <v>10</v>
      </c>
      <c r="AD11" s="1">
        <v>1.0393518518518519E-2</v>
      </c>
      <c r="AE11">
        <v>10</v>
      </c>
      <c r="AF11" s="1">
        <v>1.2546296296296297E-2</v>
      </c>
      <c r="AG11">
        <v>20</v>
      </c>
      <c r="AH11" s="1">
        <v>1.4398148148148148E-2</v>
      </c>
      <c r="AI11">
        <v>10</v>
      </c>
      <c r="AJ11" s="1">
        <v>1.5694444444444445E-2</v>
      </c>
      <c r="AK11">
        <v>10</v>
      </c>
      <c r="AL11" s="1">
        <v>1.6168981481481482E-2</v>
      </c>
      <c r="AM11">
        <v>10</v>
      </c>
      <c r="AN11" s="1">
        <v>1.6851851851851851E-2</v>
      </c>
      <c r="AO11">
        <v>20</v>
      </c>
      <c r="AP11" s="1">
        <v>1.8483796296296297E-2</v>
      </c>
      <c r="AQ11">
        <v>10</v>
      </c>
      <c r="AR11" s="1">
        <v>1.9791666666666666E-2</v>
      </c>
      <c r="AS11">
        <v>10</v>
      </c>
      <c r="AT11" s="1">
        <v>2.0844907407407406E-2</v>
      </c>
      <c r="AU11">
        <v>10</v>
      </c>
      <c r="AV11" s="1">
        <v>2.1458333333333333E-2</v>
      </c>
      <c r="AW11">
        <v>20</v>
      </c>
      <c r="AX11" s="1">
        <v>2.269675925925926E-2</v>
      </c>
      <c r="AY11">
        <v>10</v>
      </c>
      <c r="AZ11" s="1">
        <v>2.3680555555555555E-2</v>
      </c>
      <c r="BA11">
        <v>10</v>
      </c>
      <c r="BB11" s="1">
        <v>2.5787037037037035E-2</v>
      </c>
      <c r="BC11">
        <v>10</v>
      </c>
      <c r="BF11" s="1">
        <v>2.7905092592592592E-2</v>
      </c>
      <c r="BG11">
        <v>10</v>
      </c>
      <c r="BH11" s="1">
        <v>2.8784722222222222E-2</v>
      </c>
      <c r="BI11">
        <v>10</v>
      </c>
      <c r="BJ11" s="1">
        <v>3.0462962962962963E-2</v>
      </c>
      <c r="BK11">
        <v>10</v>
      </c>
      <c r="BN11" s="1">
        <v>3.3726851851851855E-2</v>
      </c>
      <c r="BO11">
        <v>10</v>
      </c>
      <c r="BP11" s="1">
        <v>3.4525462962962966E-2</v>
      </c>
      <c r="BQ11">
        <v>10</v>
      </c>
      <c r="BR11" s="1">
        <f>F11-BP11</f>
        <v>3.7037037037036813E-4</v>
      </c>
      <c r="BT11">
        <f>K11+M11+S11+U11+AA11+AC11+AI11+AK11+AQ11+AS11+AY11+BA11+BG11+BI11+BO11+BQ11</f>
        <v>160</v>
      </c>
      <c r="BU11">
        <f>BT11</f>
        <v>160</v>
      </c>
      <c r="BV11">
        <f>O11+W11+AE11+AM11+AU11+BC11+BK11</f>
        <v>70</v>
      </c>
      <c r="BW11">
        <v>30</v>
      </c>
      <c r="BX11">
        <f>Q11+Y11+AG11+AO11+AW11+BE11+BM11</f>
        <v>100</v>
      </c>
      <c r="BZ11">
        <v>20</v>
      </c>
      <c r="CA11" s="1">
        <f>F11</f>
        <v>3.4895833333333334E-2</v>
      </c>
      <c r="CB11" t="s">
        <v>17</v>
      </c>
      <c r="CC11">
        <f>SUM(BT11:BZ11)</f>
        <v>540</v>
      </c>
    </row>
    <row r="12" spans="1:81" x14ac:dyDescent="0.3">
      <c r="A12" t="s">
        <v>42</v>
      </c>
      <c r="B12" t="s">
        <v>10</v>
      </c>
      <c r="C12" t="s">
        <v>28</v>
      </c>
      <c r="D12" s="1">
        <v>0.46706018518518516</v>
      </c>
      <c r="E12" s="1">
        <v>0.50675925925925924</v>
      </c>
      <c r="F12" s="1">
        <v>3.9699074074074074E-2</v>
      </c>
      <c r="H12">
        <f>CC12</f>
        <v>540</v>
      </c>
      <c r="I12" t="s">
        <v>42</v>
      </c>
      <c r="J12" s="1">
        <v>1.1226851851851851E-3</v>
      </c>
      <c r="K12">
        <v>10</v>
      </c>
      <c r="L12" s="1">
        <v>2.5578703703703705E-3</v>
      </c>
      <c r="M12">
        <v>10</v>
      </c>
      <c r="N12" s="1">
        <v>2.9745370370370373E-3</v>
      </c>
      <c r="O12">
        <v>10</v>
      </c>
      <c r="P12" s="1">
        <v>3.5532407407407409E-3</v>
      </c>
      <c r="Q12">
        <v>20</v>
      </c>
      <c r="R12" s="1">
        <v>5.6712962962962967E-3</v>
      </c>
      <c r="S12">
        <v>10</v>
      </c>
      <c r="T12" s="1">
        <v>6.6203703703703702E-3</v>
      </c>
      <c r="U12">
        <v>10</v>
      </c>
      <c r="V12" s="1">
        <v>6.9328703703703705E-3</v>
      </c>
      <c r="W12">
        <v>10</v>
      </c>
      <c r="X12" s="1">
        <v>8.2175925925925923E-3</v>
      </c>
      <c r="Y12">
        <v>20</v>
      </c>
      <c r="Z12" s="1">
        <v>9.1898148148148156E-3</v>
      </c>
      <c r="AA12">
        <v>10</v>
      </c>
      <c r="AB12" s="1">
        <v>1.0543981481481482E-2</v>
      </c>
      <c r="AC12">
        <v>10</v>
      </c>
      <c r="AD12" s="1">
        <v>1.1423611111111112E-2</v>
      </c>
      <c r="AE12">
        <v>10</v>
      </c>
      <c r="AH12" s="1">
        <v>1.2395833333333333E-2</v>
      </c>
      <c r="AI12">
        <v>10</v>
      </c>
      <c r="AJ12" s="1">
        <v>1.3877314814814815E-2</v>
      </c>
      <c r="AK12">
        <v>10</v>
      </c>
      <c r="AL12" s="1">
        <v>1.4270833333333333E-2</v>
      </c>
      <c r="AM12">
        <v>10</v>
      </c>
      <c r="AN12" s="1">
        <v>1.4872685185185185E-2</v>
      </c>
      <c r="AO12">
        <v>20</v>
      </c>
      <c r="AP12" s="1">
        <v>1.6435185185185185E-2</v>
      </c>
      <c r="AQ12">
        <v>10</v>
      </c>
      <c r="AR12" s="1">
        <v>1.7743055555555557E-2</v>
      </c>
      <c r="AS12">
        <v>10</v>
      </c>
      <c r="AT12" s="1">
        <v>1.892361111111111E-2</v>
      </c>
      <c r="AU12">
        <v>10</v>
      </c>
      <c r="AV12" s="1">
        <v>1.9490740740740739E-2</v>
      </c>
      <c r="AW12">
        <v>20</v>
      </c>
      <c r="AX12" s="1">
        <v>2.4398148148148148E-2</v>
      </c>
      <c r="AY12">
        <v>10</v>
      </c>
      <c r="AZ12" s="1">
        <v>2.5474537037037039E-2</v>
      </c>
      <c r="BA12">
        <v>10</v>
      </c>
      <c r="BB12" s="1">
        <v>2.8356481481481483E-2</v>
      </c>
      <c r="BC12">
        <v>10</v>
      </c>
      <c r="BF12" s="1">
        <v>2.9236111111111112E-2</v>
      </c>
      <c r="BG12">
        <v>10</v>
      </c>
      <c r="BH12" s="1">
        <v>3.0243055555555554E-2</v>
      </c>
      <c r="BI12">
        <v>10</v>
      </c>
      <c r="BJ12" s="1">
        <v>3.3935185185185186E-2</v>
      </c>
      <c r="BK12">
        <v>10</v>
      </c>
      <c r="BL12" s="1">
        <v>3.6608796296296299E-2</v>
      </c>
      <c r="BM12">
        <v>20</v>
      </c>
      <c r="BN12" s="1">
        <v>3.8541666666666669E-2</v>
      </c>
      <c r="BO12">
        <v>10</v>
      </c>
      <c r="BP12" s="1">
        <v>3.9282407407407405E-2</v>
      </c>
      <c r="BQ12">
        <v>10</v>
      </c>
      <c r="BR12" s="1">
        <f>F12-BP12</f>
        <v>4.1666666666666935E-4</v>
      </c>
      <c r="BT12">
        <f>K12+M12+S12+U12+AA12+AC12+AI12+AK12+AQ12+AS12+AY12+BA12+BG12+BI12+BO12+BQ12</f>
        <v>160</v>
      </c>
      <c r="BU12">
        <f>BT12</f>
        <v>160</v>
      </c>
      <c r="BV12">
        <f>O12+W12+AE12+AM12+AU12+BC12+BK12</f>
        <v>70</v>
      </c>
      <c r="BW12">
        <v>30</v>
      </c>
      <c r="BX12">
        <f>Q12+Y12+AG12+AO12+AW12+BE12+BM12</f>
        <v>100</v>
      </c>
      <c r="BZ12">
        <v>20</v>
      </c>
      <c r="CA12" s="1">
        <f>F12</f>
        <v>3.9699074074074074E-2</v>
      </c>
      <c r="CB12" t="s">
        <v>42</v>
      </c>
      <c r="CC12">
        <f>SUM(BT12:BZ12)</f>
        <v>540</v>
      </c>
    </row>
    <row r="13" spans="1:81" x14ac:dyDescent="0.3">
      <c r="A13" t="s">
        <v>53</v>
      </c>
      <c r="B13" t="s">
        <v>54</v>
      </c>
      <c r="C13" t="s">
        <v>32</v>
      </c>
      <c r="D13" s="1">
        <v>0.48780092592592594</v>
      </c>
      <c r="E13" s="1">
        <v>0.53121527777777777</v>
      </c>
      <c r="F13" s="1">
        <v>4.341435185185185E-2</v>
      </c>
      <c r="H13">
        <f>CC13</f>
        <v>540</v>
      </c>
      <c r="I13" t="s">
        <v>53</v>
      </c>
      <c r="J13" s="1">
        <v>7.8703703703703705E-4</v>
      </c>
      <c r="K13">
        <v>10</v>
      </c>
      <c r="L13" s="1">
        <v>1.736111111111111E-3</v>
      </c>
      <c r="M13">
        <v>10</v>
      </c>
      <c r="N13" s="1">
        <v>2.1296296296296298E-3</v>
      </c>
      <c r="O13">
        <v>10</v>
      </c>
      <c r="P13" s="1">
        <v>3.0208333333333333E-3</v>
      </c>
      <c r="Q13">
        <v>20</v>
      </c>
      <c r="R13" s="1">
        <v>3.8541666666666668E-3</v>
      </c>
      <c r="S13">
        <v>10</v>
      </c>
      <c r="T13" s="1">
        <v>4.8032407407407407E-3</v>
      </c>
      <c r="U13">
        <v>10</v>
      </c>
      <c r="V13" s="1">
        <v>5.0810185185185186E-3</v>
      </c>
      <c r="W13">
        <v>10</v>
      </c>
      <c r="X13" s="1">
        <v>6.122685185185185E-3</v>
      </c>
      <c r="Y13">
        <v>20</v>
      </c>
      <c r="Z13" s="1">
        <v>6.9675925925925929E-3</v>
      </c>
      <c r="AA13">
        <v>10</v>
      </c>
      <c r="AB13" s="1">
        <v>8.0324074074074082E-3</v>
      </c>
      <c r="AC13">
        <v>10</v>
      </c>
      <c r="AD13" s="1">
        <v>9.1319444444444443E-3</v>
      </c>
      <c r="AE13">
        <v>10</v>
      </c>
      <c r="AF13" s="1">
        <v>1.1041666666666667E-2</v>
      </c>
      <c r="AG13">
        <v>20</v>
      </c>
      <c r="AH13" s="1">
        <v>1.3414351851851853E-2</v>
      </c>
      <c r="AI13">
        <v>10</v>
      </c>
      <c r="AJ13" s="1">
        <v>1.4456018518518519E-2</v>
      </c>
      <c r="AK13">
        <v>10</v>
      </c>
      <c r="AL13" s="1">
        <v>1.4861111111111111E-2</v>
      </c>
      <c r="AM13">
        <v>10</v>
      </c>
      <c r="AN13" s="1">
        <v>1.5532407407407408E-2</v>
      </c>
      <c r="AO13">
        <v>20</v>
      </c>
      <c r="AP13" s="1">
        <v>1.7210648148148149E-2</v>
      </c>
      <c r="AQ13">
        <v>10</v>
      </c>
      <c r="AR13" s="1">
        <v>1.8657407407407407E-2</v>
      </c>
      <c r="AS13">
        <v>10</v>
      </c>
      <c r="AT13" s="1">
        <v>1.982638888888889E-2</v>
      </c>
      <c r="AU13">
        <v>10</v>
      </c>
      <c r="AV13" s="1">
        <v>2.0405092592592593E-2</v>
      </c>
      <c r="AW13">
        <v>20</v>
      </c>
      <c r="AX13" s="1">
        <v>2.1111111111111112E-2</v>
      </c>
      <c r="AY13">
        <v>10</v>
      </c>
      <c r="AZ13" s="1">
        <v>2.2083333333333333E-2</v>
      </c>
      <c r="BA13">
        <v>10</v>
      </c>
      <c r="BB13" s="1">
        <v>2.4027777777777776E-2</v>
      </c>
      <c r="BC13">
        <v>10</v>
      </c>
      <c r="BF13" s="1">
        <v>2.9490740740740741E-2</v>
      </c>
      <c r="BG13">
        <v>10</v>
      </c>
      <c r="BH13" s="1">
        <v>3.0636574074074073E-2</v>
      </c>
      <c r="BI13">
        <v>10</v>
      </c>
      <c r="BJ13" s="1">
        <v>3.9548611111111111E-2</v>
      </c>
      <c r="BK13">
        <v>10</v>
      </c>
      <c r="BL13" s="1">
        <v>4.071759259259259E-2</v>
      </c>
      <c r="BM13">
        <v>20</v>
      </c>
      <c r="BN13" s="1">
        <v>4.2372685185185187E-2</v>
      </c>
      <c r="BO13">
        <v>10</v>
      </c>
      <c r="BP13" s="1">
        <v>4.3043981481481482E-2</v>
      </c>
      <c r="BQ13">
        <v>10</v>
      </c>
      <c r="BR13" s="1">
        <f>F13-BP13</f>
        <v>3.7037037037036813E-4</v>
      </c>
      <c r="BT13">
        <f>K13+M13+S13+U13+AA13+AC13+AI13+AK13+AQ13+AS13+AY13+BA13+BG13+BI13+BO13+BQ13</f>
        <v>160</v>
      </c>
      <c r="BU13">
        <f>BT13</f>
        <v>160</v>
      </c>
      <c r="BV13">
        <f>O13+W13+AE13+AM13+AU13+BC13+BK13</f>
        <v>70</v>
      </c>
      <c r="BW13">
        <v>30</v>
      </c>
      <c r="BX13">
        <f>Q13+Y13+AG13+AO13+AW13+BE13+BM13</f>
        <v>120</v>
      </c>
      <c r="BZ13">
        <v>0</v>
      </c>
      <c r="CA13" s="1">
        <f>F13</f>
        <v>4.341435185185185E-2</v>
      </c>
      <c r="CB13" t="s">
        <v>53</v>
      </c>
      <c r="CC13">
        <f>SUM(BT13:BZ13)</f>
        <v>540</v>
      </c>
    </row>
    <row r="14" spans="1:81" x14ac:dyDescent="0.3">
      <c r="A14" t="s">
        <v>9</v>
      </c>
      <c r="B14" t="s">
        <v>10</v>
      </c>
      <c r="C14" t="s">
        <v>11</v>
      </c>
      <c r="D14" s="1">
        <v>0.4742824074074074</v>
      </c>
      <c r="E14" s="1">
        <v>0.50008101851851849</v>
      </c>
      <c r="F14" s="1">
        <v>2.5798611111111112E-2</v>
      </c>
      <c r="H14">
        <f>CC14</f>
        <v>500</v>
      </c>
      <c r="I14" t="s">
        <v>9</v>
      </c>
      <c r="J14" s="1">
        <v>7.5231481481481482E-4</v>
      </c>
      <c r="K14">
        <v>10</v>
      </c>
      <c r="L14" s="1">
        <v>1.6087962962962963E-3</v>
      </c>
      <c r="M14">
        <v>10</v>
      </c>
      <c r="N14" s="1">
        <v>1.9328703703703704E-3</v>
      </c>
      <c r="O14">
        <v>10</v>
      </c>
      <c r="P14" s="1">
        <v>2.650462962962963E-3</v>
      </c>
      <c r="Q14">
        <v>20</v>
      </c>
      <c r="R14" s="1">
        <v>3.5300925925925925E-3</v>
      </c>
      <c r="S14">
        <v>10</v>
      </c>
      <c r="T14" s="1">
        <v>4.6527777777777774E-3</v>
      </c>
      <c r="U14">
        <v>10</v>
      </c>
      <c r="V14" s="1">
        <v>4.9305555555555552E-3</v>
      </c>
      <c r="W14">
        <v>10</v>
      </c>
      <c r="X14" s="1">
        <v>5.6597222222222222E-3</v>
      </c>
      <c r="Y14">
        <v>20</v>
      </c>
      <c r="Z14" s="1">
        <v>6.4583333333333333E-3</v>
      </c>
      <c r="AA14">
        <v>10</v>
      </c>
      <c r="AB14" s="1">
        <v>7.6620370370370366E-3</v>
      </c>
      <c r="AC14">
        <v>10</v>
      </c>
      <c r="AD14" s="1">
        <v>9.0740740740740747E-3</v>
      </c>
      <c r="AE14">
        <v>10</v>
      </c>
      <c r="AH14" s="1">
        <v>9.9652777777777778E-3</v>
      </c>
      <c r="AI14">
        <v>10</v>
      </c>
      <c r="AJ14" s="1">
        <v>1.2106481481481482E-2</v>
      </c>
      <c r="AK14">
        <v>10</v>
      </c>
      <c r="AL14" s="1">
        <v>1.2789351851851852E-2</v>
      </c>
      <c r="AM14">
        <v>10</v>
      </c>
      <c r="AP14" s="1">
        <v>1.3958333333333333E-2</v>
      </c>
      <c r="AQ14">
        <v>10</v>
      </c>
      <c r="AR14" s="1">
        <v>1.5266203703703704E-2</v>
      </c>
      <c r="AS14">
        <v>10</v>
      </c>
      <c r="AT14" s="1">
        <v>1.6284722222222221E-2</v>
      </c>
      <c r="AU14">
        <v>10</v>
      </c>
      <c r="AV14" s="1">
        <v>1.6736111111111111E-2</v>
      </c>
      <c r="AW14">
        <v>20</v>
      </c>
      <c r="AX14" s="1">
        <v>1.7349537037037038E-2</v>
      </c>
      <c r="AY14">
        <v>10</v>
      </c>
      <c r="AZ14" s="1">
        <v>1.8229166666666668E-2</v>
      </c>
      <c r="BA14">
        <v>10</v>
      </c>
      <c r="BB14" s="1">
        <v>2.0868055555555556E-2</v>
      </c>
      <c r="BC14">
        <v>10</v>
      </c>
      <c r="BF14" s="1">
        <v>2.1608796296296296E-2</v>
      </c>
      <c r="BG14">
        <v>10</v>
      </c>
      <c r="BH14" s="1">
        <v>2.2430555555555554E-2</v>
      </c>
      <c r="BI14">
        <v>10</v>
      </c>
      <c r="BJ14" s="1">
        <v>2.4166666666666666E-2</v>
      </c>
      <c r="BK14">
        <v>10</v>
      </c>
      <c r="BN14" s="1">
        <v>2.4930555555555556E-2</v>
      </c>
      <c r="BO14">
        <v>10</v>
      </c>
      <c r="BP14" s="1">
        <v>2.5520833333333333E-2</v>
      </c>
      <c r="BQ14">
        <v>10</v>
      </c>
      <c r="BR14" s="1">
        <f>F14-BP14</f>
        <v>2.7777777777777957E-4</v>
      </c>
      <c r="BT14">
        <f>K14+M14+S14+U14+AA14+AC14+AI14+AK14+AQ14+AS14+AY14+BA14+BG14+BI14+BO14+BQ14</f>
        <v>160</v>
      </c>
      <c r="BU14">
        <f>BT14</f>
        <v>160</v>
      </c>
      <c r="BV14">
        <f>O14+W14+AE14+AM14+AU14+BC14+BK14</f>
        <v>70</v>
      </c>
      <c r="BW14">
        <v>30</v>
      </c>
      <c r="BX14">
        <f>Q14+Y14+AG14+AO14+AW14+BE14+BM14</f>
        <v>60</v>
      </c>
      <c r="BZ14">
        <v>20</v>
      </c>
      <c r="CA14" s="1">
        <f>F14</f>
        <v>2.5798611111111112E-2</v>
      </c>
      <c r="CB14" t="s">
        <v>9</v>
      </c>
      <c r="CC14">
        <f>SUM(BT14:BZ14)</f>
        <v>500</v>
      </c>
    </row>
    <row r="15" spans="1:81" x14ac:dyDescent="0.3">
      <c r="A15" t="s">
        <v>19</v>
      </c>
      <c r="B15" t="s">
        <v>20</v>
      </c>
      <c r="D15" s="1">
        <v>0.46342592592592591</v>
      </c>
      <c r="E15" s="1">
        <v>0.4997800925925926</v>
      </c>
      <c r="F15" s="1">
        <v>3.6354166666666667E-2</v>
      </c>
      <c r="H15">
        <f>CC15</f>
        <v>500</v>
      </c>
      <c r="I15" t="s">
        <v>19</v>
      </c>
      <c r="J15" s="1">
        <v>1.5277777777777779E-3</v>
      </c>
      <c r="K15">
        <v>10</v>
      </c>
      <c r="L15" s="1">
        <v>2.6041666666666665E-3</v>
      </c>
      <c r="M15">
        <v>10</v>
      </c>
      <c r="N15" s="1">
        <v>3.5185185185185185E-3</v>
      </c>
      <c r="O15">
        <v>10</v>
      </c>
      <c r="P15" s="1">
        <v>4.4791666666666669E-3</v>
      </c>
      <c r="Q15">
        <v>20</v>
      </c>
      <c r="R15" s="1">
        <v>5.324074074074074E-3</v>
      </c>
      <c r="S15">
        <v>10</v>
      </c>
      <c r="T15" s="1">
        <v>6.898148148148148E-3</v>
      </c>
      <c r="U15">
        <v>10</v>
      </c>
      <c r="X15" s="1">
        <v>7.5925925925925926E-3</v>
      </c>
      <c r="Y15">
        <v>20</v>
      </c>
      <c r="Z15" s="1">
        <v>8.3680555555555557E-3</v>
      </c>
      <c r="AA15">
        <v>10</v>
      </c>
      <c r="AB15" s="1">
        <v>9.5601851851851855E-3</v>
      </c>
      <c r="AC15">
        <v>10</v>
      </c>
      <c r="AD15" s="1">
        <v>1.0833333333333334E-2</v>
      </c>
      <c r="AE15">
        <v>10</v>
      </c>
      <c r="AF15" s="1">
        <v>1.3634259259259259E-2</v>
      </c>
      <c r="AG15">
        <v>20</v>
      </c>
      <c r="AH15" s="1">
        <v>1.545138888888889E-2</v>
      </c>
      <c r="AI15">
        <v>10</v>
      </c>
      <c r="AJ15" s="1">
        <v>1.7175925925925924E-2</v>
      </c>
      <c r="AK15">
        <v>10</v>
      </c>
      <c r="AL15" s="1">
        <v>1.7650462962962962E-2</v>
      </c>
      <c r="AM15">
        <v>10</v>
      </c>
      <c r="AN15" s="1">
        <v>1.8240740740740741E-2</v>
      </c>
      <c r="AO15">
        <v>20</v>
      </c>
      <c r="AP15" s="1">
        <v>1.9629629629629629E-2</v>
      </c>
      <c r="AQ15">
        <v>10</v>
      </c>
      <c r="AR15" s="1">
        <v>2.0856481481481483E-2</v>
      </c>
      <c r="AS15">
        <v>10</v>
      </c>
      <c r="AT15" s="1">
        <v>2.2546296296296297E-2</v>
      </c>
      <c r="AU15">
        <v>10</v>
      </c>
      <c r="AV15" s="1">
        <v>2.3078703703703702E-2</v>
      </c>
      <c r="AW15">
        <v>20</v>
      </c>
      <c r="AX15" s="1">
        <v>2.4097222222222221E-2</v>
      </c>
      <c r="AY15">
        <v>10</v>
      </c>
      <c r="AZ15" s="1">
        <v>2.5335648148148149E-2</v>
      </c>
      <c r="BA15">
        <v>10</v>
      </c>
      <c r="BB15" s="1">
        <v>2.931712962962963E-2</v>
      </c>
      <c r="BC15">
        <v>10</v>
      </c>
      <c r="BF15" s="1">
        <v>3.197916666666667E-2</v>
      </c>
      <c r="BG15">
        <v>10</v>
      </c>
      <c r="BH15" s="1">
        <v>3.2708333333333332E-2</v>
      </c>
      <c r="BI15">
        <v>10</v>
      </c>
      <c r="BJ15" s="1">
        <v>3.412037037037037E-2</v>
      </c>
      <c r="BK15">
        <v>10</v>
      </c>
      <c r="BN15" s="1">
        <v>3.4895833333333334E-2</v>
      </c>
      <c r="BO15">
        <v>10</v>
      </c>
      <c r="BP15" s="1">
        <v>3.5636574074074077E-2</v>
      </c>
      <c r="BQ15">
        <v>10</v>
      </c>
      <c r="BR15" s="1">
        <f>F15-BP15</f>
        <v>7.1759259259258912E-4</v>
      </c>
      <c r="BT15">
        <f>K15+M15+S15+U15+AA15+AC15+AI15+AK15+AQ15+AS15+AY15+BA15+BG15+BI15+BO15+BQ15</f>
        <v>160</v>
      </c>
      <c r="BU15">
        <f>BT15</f>
        <v>160</v>
      </c>
      <c r="BV15">
        <f>O15+W15+AE15+AM15+AU15+BC15+BK15</f>
        <v>60</v>
      </c>
      <c r="BX15">
        <f>Q15+Y15+AG15+AO15+AW15+BE15+BM15</f>
        <v>100</v>
      </c>
      <c r="BZ15">
        <v>20</v>
      </c>
      <c r="CA15" s="1">
        <f>F15</f>
        <v>3.6354166666666667E-2</v>
      </c>
      <c r="CB15" t="s">
        <v>19</v>
      </c>
      <c r="CC15">
        <f>SUM(BT15:BZ15)</f>
        <v>500</v>
      </c>
    </row>
    <row r="16" spans="1:81" x14ac:dyDescent="0.3">
      <c r="A16" t="s">
        <v>26</v>
      </c>
      <c r="B16" t="s">
        <v>27</v>
      </c>
      <c r="C16" t="s">
        <v>28</v>
      </c>
      <c r="D16" s="1">
        <v>0.46730324074074076</v>
      </c>
      <c r="E16" s="1">
        <v>0.50512731481481477</v>
      </c>
      <c r="F16" s="1">
        <v>3.7824074074074072E-2</v>
      </c>
      <c r="H16">
        <f>CC16</f>
        <v>500</v>
      </c>
      <c r="I16" t="s">
        <v>26</v>
      </c>
      <c r="J16" s="1">
        <v>9.837962962962962E-4</v>
      </c>
      <c r="K16">
        <v>10</v>
      </c>
      <c r="L16" s="1">
        <v>2.488425925925926E-3</v>
      </c>
      <c r="M16">
        <v>10</v>
      </c>
      <c r="N16" s="1">
        <v>2.9745370370370373E-3</v>
      </c>
      <c r="O16">
        <v>10</v>
      </c>
      <c r="P16" s="1">
        <v>3.9583333333333337E-3</v>
      </c>
      <c r="Q16">
        <v>20</v>
      </c>
      <c r="R16" s="1">
        <v>5.4976851851851853E-3</v>
      </c>
      <c r="S16">
        <v>10</v>
      </c>
      <c r="T16" s="1">
        <v>6.3194444444444444E-3</v>
      </c>
      <c r="U16">
        <v>10</v>
      </c>
      <c r="V16" s="1">
        <v>6.6319444444444446E-3</v>
      </c>
      <c r="W16">
        <v>10</v>
      </c>
      <c r="X16" s="1">
        <v>7.8125E-3</v>
      </c>
      <c r="Y16">
        <v>20</v>
      </c>
      <c r="Z16" s="1">
        <v>8.7500000000000008E-3</v>
      </c>
      <c r="AA16">
        <v>10</v>
      </c>
      <c r="AB16" s="1">
        <v>1.0208333333333333E-2</v>
      </c>
      <c r="AC16">
        <v>10</v>
      </c>
      <c r="AD16" s="1">
        <v>1.1284722222222222E-2</v>
      </c>
      <c r="AE16">
        <v>10</v>
      </c>
      <c r="AH16" s="1">
        <v>1.2164351851851852E-2</v>
      </c>
      <c r="AI16">
        <v>10</v>
      </c>
      <c r="AJ16" s="1">
        <v>1.3657407407407408E-2</v>
      </c>
      <c r="AK16">
        <v>10</v>
      </c>
      <c r="AL16" s="1">
        <v>1.4247685185185184E-2</v>
      </c>
      <c r="AM16">
        <v>10</v>
      </c>
      <c r="AN16" s="1">
        <v>1.4652777777777778E-2</v>
      </c>
      <c r="AO16">
        <v>20</v>
      </c>
      <c r="AP16" s="1">
        <v>1.653935185185185E-2</v>
      </c>
      <c r="AQ16">
        <v>10</v>
      </c>
      <c r="AR16" s="1">
        <v>1.7650462962962962E-2</v>
      </c>
      <c r="AS16">
        <v>10</v>
      </c>
      <c r="AV16" s="1">
        <v>1.9421296296296298E-2</v>
      </c>
      <c r="AW16">
        <v>20</v>
      </c>
      <c r="AX16" s="1">
        <v>2.431712962962963E-2</v>
      </c>
      <c r="AY16">
        <v>10</v>
      </c>
      <c r="AZ16" s="1">
        <v>2.5474537037037039E-2</v>
      </c>
      <c r="BA16">
        <v>10</v>
      </c>
      <c r="BB16" s="1">
        <v>2.8020833333333332E-2</v>
      </c>
      <c r="BC16">
        <v>10</v>
      </c>
      <c r="BF16" s="1">
        <v>2.8969907407407406E-2</v>
      </c>
      <c r="BG16">
        <v>10</v>
      </c>
      <c r="BH16" s="1">
        <v>2.9722222222222223E-2</v>
      </c>
      <c r="BI16">
        <v>10</v>
      </c>
      <c r="BJ16" s="1">
        <v>3.2523148148148148E-2</v>
      </c>
      <c r="BK16">
        <v>10</v>
      </c>
      <c r="BL16" s="1">
        <v>3.4456018518518518E-2</v>
      </c>
      <c r="BM16">
        <v>20</v>
      </c>
      <c r="BN16" s="1">
        <v>3.622685185185185E-2</v>
      </c>
      <c r="BO16">
        <v>10</v>
      </c>
      <c r="BP16" s="1">
        <v>3.7499999999999999E-2</v>
      </c>
      <c r="BQ16">
        <v>10</v>
      </c>
      <c r="BR16" s="1">
        <f>F16-BP16</f>
        <v>3.2407407407407385E-4</v>
      </c>
      <c r="BT16">
        <f>K16+M16+S16+U16+AA16+AC16+AI16+AK16+AQ16+AS16+AY16+BA16+BG16+BI16+BO16+BQ16</f>
        <v>160</v>
      </c>
      <c r="BU16">
        <f>BT16</f>
        <v>160</v>
      </c>
      <c r="BV16">
        <f>O16+W16+AE16+AM16+AU16+BC16+BK16</f>
        <v>60</v>
      </c>
      <c r="BX16">
        <f>Q16+Y16+AG16+AO16+AW16+BE16+BM16</f>
        <v>100</v>
      </c>
      <c r="BZ16">
        <v>20</v>
      </c>
      <c r="CA16" s="1">
        <f>F16</f>
        <v>3.7824074074074072E-2</v>
      </c>
      <c r="CB16" t="s">
        <v>26</v>
      </c>
      <c r="CC16">
        <f>SUM(BT16:BZ16)</f>
        <v>500</v>
      </c>
    </row>
    <row r="17" spans="1:81" x14ac:dyDescent="0.3">
      <c r="A17" t="s">
        <v>37</v>
      </c>
      <c r="B17" t="s">
        <v>18</v>
      </c>
      <c r="C17" t="s">
        <v>32</v>
      </c>
      <c r="D17" s="1">
        <v>0.48813657407407407</v>
      </c>
      <c r="E17" s="1">
        <v>0.52718750000000003</v>
      </c>
      <c r="F17" s="1">
        <v>3.9050925925925926E-2</v>
      </c>
      <c r="H17">
        <f>CC17</f>
        <v>500</v>
      </c>
      <c r="I17" t="s">
        <v>37</v>
      </c>
      <c r="J17" s="1">
        <v>9.7222222222222219E-4</v>
      </c>
      <c r="K17">
        <v>10</v>
      </c>
      <c r="L17" s="1">
        <v>2.5231481481481481E-3</v>
      </c>
      <c r="M17">
        <v>10</v>
      </c>
      <c r="N17" s="1">
        <v>3.0439814814814813E-3</v>
      </c>
      <c r="O17">
        <v>10</v>
      </c>
      <c r="P17" s="1">
        <v>4.0625000000000001E-3</v>
      </c>
      <c r="Q17">
        <v>20</v>
      </c>
      <c r="R17" s="1">
        <v>5.1041666666666666E-3</v>
      </c>
      <c r="S17">
        <v>10</v>
      </c>
      <c r="T17" s="1">
        <v>6.5740740740740742E-3</v>
      </c>
      <c r="U17">
        <v>10</v>
      </c>
      <c r="V17" s="1">
        <v>6.9097222222222225E-3</v>
      </c>
      <c r="W17">
        <v>10</v>
      </c>
      <c r="Z17" s="1">
        <v>7.7199074074074071E-3</v>
      </c>
      <c r="AA17">
        <v>10</v>
      </c>
      <c r="AB17" s="1">
        <v>9.3749999999999997E-3</v>
      </c>
      <c r="AC17">
        <v>10</v>
      </c>
      <c r="AD17" s="1">
        <v>1.0706018518518519E-2</v>
      </c>
      <c r="AE17">
        <v>10</v>
      </c>
      <c r="AH17" s="1">
        <v>1.1817129629629629E-2</v>
      </c>
      <c r="AI17">
        <v>10</v>
      </c>
      <c r="AJ17" s="1">
        <v>1.3460648148148149E-2</v>
      </c>
      <c r="AK17">
        <v>10</v>
      </c>
      <c r="AL17" s="1">
        <v>1.4375000000000001E-2</v>
      </c>
      <c r="AM17">
        <v>10</v>
      </c>
      <c r="AP17" s="1">
        <v>1.5879629629629629E-2</v>
      </c>
      <c r="AQ17">
        <v>10</v>
      </c>
      <c r="AR17" s="1">
        <v>1.7604166666666667E-2</v>
      </c>
      <c r="AS17">
        <v>10</v>
      </c>
      <c r="AT17" s="1">
        <v>1.9398148148148147E-2</v>
      </c>
      <c r="AU17">
        <v>10</v>
      </c>
      <c r="AX17" s="1">
        <v>2.0555555555555556E-2</v>
      </c>
      <c r="AY17">
        <v>10</v>
      </c>
      <c r="AZ17" s="1">
        <v>2.1990740740740741E-2</v>
      </c>
      <c r="BA17">
        <v>10</v>
      </c>
      <c r="BB17" s="1">
        <v>2.537037037037037E-2</v>
      </c>
      <c r="BC17">
        <v>10</v>
      </c>
      <c r="BD17" s="1">
        <v>2.7662037037037037E-2</v>
      </c>
      <c r="BE17">
        <v>20</v>
      </c>
      <c r="BF17" s="1">
        <v>3.0150462962962962E-2</v>
      </c>
      <c r="BG17">
        <v>10</v>
      </c>
      <c r="BH17" s="1">
        <v>3.1296296296296294E-2</v>
      </c>
      <c r="BI17">
        <v>10</v>
      </c>
      <c r="BJ17" s="1">
        <v>3.3449074074074076E-2</v>
      </c>
      <c r="BK17">
        <v>10</v>
      </c>
      <c r="BL17" s="1">
        <v>3.5474537037037034E-2</v>
      </c>
      <c r="BM17">
        <v>20</v>
      </c>
      <c r="BN17" s="1">
        <v>3.7893518518518521E-2</v>
      </c>
      <c r="BO17">
        <v>10</v>
      </c>
      <c r="BP17" s="1">
        <v>3.8680555555555558E-2</v>
      </c>
      <c r="BQ17">
        <v>10</v>
      </c>
      <c r="BR17" s="1">
        <f>F17-BP17</f>
        <v>3.7037037037036813E-4</v>
      </c>
      <c r="BT17">
        <f>K17+M17+S17+U17+AA17+AC17+AI17+AK17+AQ17+AS17+AY17+BA17+BG17+BI17+BO17+BQ17</f>
        <v>160</v>
      </c>
      <c r="BU17">
        <f>BT17</f>
        <v>160</v>
      </c>
      <c r="BV17">
        <f>O17+W17+AE17+AM17+AU17+BC17+BK17</f>
        <v>70</v>
      </c>
      <c r="BW17">
        <v>30</v>
      </c>
      <c r="BX17">
        <f>Q17+Y17+AG17+AO17+AW17+BE17+BM17</f>
        <v>60</v>
      </c>
      <c r="BZ17">
        <v>20</v>
      </c>
      <c r="CA17" s="1">
        <f>F17</f>
        <v>3.9050925925925926E-2</v>
      </c>
      <c r="CB17" t="s">
        <v>37</v>
      </c>
      <c r="CC17">
        <f>SUM(BT17:BZ17)</f>
        <v>500</v>
      </c>
    </row>
    <row r="18" spans="1:81" x14ac:dyDescent="0.3">
      <c r="A18" t="s">
        <v>55</v>
      </c>
      <c r="B18" t="s">
        <v>18</v>
      </c>
      <c r="C18" t="s">
        <v>14</v>
      </c>
      <c r="D18" s="1">
        <v>0.47385416666666669</v>
      </c>
      <c r="E18" s="1">
        <v>0.51745370370370369</v>
      </c>
      <c r="F18" s="1">
        <v>4.3599537037037034E-2</v>
      </c>
      <c r="H18">
        <f>CC18</f>
        <v>500</v>
      </c>
      <c r="I18" t="s">
        <v>55</v>
      </c>
      <c r="J18" s="1">
        <v>1.0069444444444444E-3</v>
      </c>
      <c r="K18">
        <v>10</v>
      </c>
      <c r="L18" s="1">
        <v>2.2222222222222222E-3</v>
      </c>
      <c r="M18">
        <v>10</v>
      </c>
      <c r="N18" s="1">
        <v>2.9166666666666668E-3</v>
      </c>
      <c r="O18">
        <v>10</v>
      </c>
      <c r="P18" s="1">
        <v>4.2708333333333331E-3</v>
      </c>
      <c r="Q18">
        <v>20</v>
      </c>
      <c r="R18" s="1">
        <v>5.7407407407407407E-3</v>
      </c>
      <c r="S18">
        <v>10</v>
      </c>
      <c r="T18" s="1">
        <v>6.9097222222222225E-3</v>
      </c>
      <c r="U18">
        <v>10</v>
      </c>
      <c r="V18" s="1">
        <v>7.3611111111111108E-3</v>
      </c>
      <c r="W18">
        <v>10</v>
      </c>
      <c r="X18" s="1">
        <v>8.7152777777777784E-3</v>
      </c>
      <c r="Y18">
        <v>20</v>
      </c>
      <c r="Z18" s="1">
        <v>1.0069444444444445E-2</v>
      </c>
      <c r="AA18">
        <v>10</v>
      </c>
      <c r="AB18" s="1">
        <v>1.2048611111111111E-2</v>
      </c>
      <c r="AC18">
        <v>10</v>
      </c>
      <c r="AD18" s="1">
        <v>1.3738425925925926E-2</v>
      </c>
      <c r="AE18">
        <v>10</v>
      </c>
      <c r="AF18" s="1">
        <v>1.7662037037037039E-2</v>
      </c>
      <c r="AG18">
        <v>20</v>
      </c>
      <c r="AH18" s="1">
        <v>2.0659722222222222E-2</v>
      </c>
      <c r="AI18">
        <v>10</v>
      </c>
      <c r="AJ18" s="1">
        <v>2.3483796296296298E-2</v>
      </c>
      <c r="AK18">
        <v>10</v>
      </c>
      <c r="AL18" s="1">
        <v>2.4259259259259258E-2</v>
      </c>
      <c r="AM18">
        <v>10</v>
      </c>
      <c r="AP18" s="1">
        <v>2.6064814814814815E-2</v>
      </c>
      <c r="AQ18">
        <v>10</v>
      </c>
      <c r="AR18" s="1">
        <v>2.7835648148148148E-2</v>
      </c>
      <c r="AS18">
        <v>10</v>
      </c>
      <c r="AT18" s="1">
        <v>2.9120370370370369E-2</v>
      </c>
      <c r="AU18">
        <v>10</v>
      </c>
      <c r="AV18" s="1">
        <v>2.9768518518518517E-2</v>
      </c>
      <c r="AW18">
        <v>20</v>
      </c>
      <c r="AX18" s="1">
        <v>3.1215277777777779E-2</v>
      </c>
      <c r="AY18">
        <v>10</v>
      </c>
      <c r="AZ18" s="1">
        <v>3.259259259259259E-2</v>
      </c>
      <c r="BA18">
        <v>10</v>
      </c>
      <c r="BB18" s="1">
        <v>3.5624999999999997E-2</v>
      </c>
      <c r="BC18">
        <v>10</v>
      </c>
      <c r="BF18" s="1">
        <v>3.7627314814814815E-2</v>
      </c>
      <c r="BG18">
        <v>10</v>
      </c>
      <c r="BH18" s="1">
        <v>3.9050925925925926E-2</v>
      </c>
      <c r="BI18">
        <v>10</v>
      </c>
      <c r="BJ18" s="1">
        <v>4.0752314814814818E-2</v>
      </c>
      <c r="BK18">
        <v>10</v>
      </c>
      <c r="BN18" s="1">
        <v>4.1921296296296297E-2</v>
      </c>
      <c r="BO18">
        <v>10</v>
      </c>
      <c r="BP18" s="1">
        <v>4.297453703703704E-2</v>
      </c>
      <c r="BQ18">
        <v>10</v>
      </c>
      <c r="BR18" s="1">
        <f>F18-BP18</f>
        <v>6.2499999999999362E-4</v>
      </c>
      <c r="BT18">
        <f>K18+M18+S18+U18+AA18+AC18+AI18+AK18+AQ18+AS18+AY18+BA18+BG18+BI18+BO18+BQ18</f>
        <v>160</v>
      </c>
      <c r="BU18">
        <f>BT18</f>
        <v>160</v>
      </c>
      <c r="BV18">
        <f>O18+W18+AE18+AM18+AU18+BC18+BK18</f>
        <v>70</v>
      </c>
      <c r="BW18">
        <v>30</v>
      </c>
      <c r="BX18">
        <f>Q18+Y18+AG18+AO18+AW18+BE18+BM18</f>
        <v>80</v>
      </c>
      <c r="BZ18">
        <v>0</v>
      </c>
      <c r="CA18" s="1">
        <f>F18</f>
        <v>4.3599537037037034E-2</v>
      </c>
      <c r="CB18" t="s">
        <v>55</v>
      </c>
      <c r="CC18">
        <f>SUM(BT18:BZ18)</f>
        <v>500</v>
      </c>
    </row>
    <row r="19" spans="1:81" x14ac:dyDescent="0.3">
      <c r="A19" t="s">
        <v>57</v>
      </c>
      <c r="B19" t="s">
        <v>10</v>
      </c>
      <c r="C19" t="s">
        <v>14</v>
      </c>
      <c r="D19" s="1">
        <v>0.47373842592592591</v>
      </c>
      <c r="E19" s="1">
        <v>0.51762731481481483</v>
      </c>
      <c r="F19" s="1">
        <v>4.3888888888888887E-2</v>
      </c>
      <c r="H19">
        <f>CC19</f>
        <v>500</v>
      </c>
      <c r="I19" t="s">
        <v>57</v>
      </c>
      <c r="J19" s="1">
        <v>1.1458333333333333E-3</v>
      </c>
      <c r="K19">
        <v>10</v>
      </c>
      <c r="L19" s="1">
        <v>2.1759259259259258E-3</v>
      </c>
      <c r="M19">
        <v>10</v>
      </c>
      <c r="N19" s="1">
        <v>2.6157407407407405E-3</v>
      </c>
      <c r="O19">
        <v>10</v>
      </c>
      <c r="P19" s="1">
        <v>3.3333333333333335E-3</v>
      </c>
      <c r="Q19">
        <v>20</v>
      </c>
      <c r="R19" s="1">
        <v>6.1689814814814819E-3</v>
      </c>
      <c r="S19">
        <v>10</v>
      </c>
      <c r="T19" s="1">
        <v>7.2106481481481483E-3</v>
      </c>
      <c r="U19">
        <v>10</v>
      </c>
      <c r="V19" s="1">
        <v>7.5347222222222222E-3</v>
      </c>
      <c r="W19">
        <v>10</v>
      </c>
      <c r="X19" s="1">
        <v>9.3055555555555548E-3</v>
      </c>
      <c r="Y19">
        <v>20</v>
      </c>
      <c r="Z19" s="1">
        <v>1.0694444444444444E-2</v>
      </c>
      <c r="AA19">
        <v>10</v>
      </c>
      <c r="AB19" s="1">
        <v>1.21875E-2</v>
      </c>
      <c r="AC19">
        <v>10</v>
      </c>
      <c r="AD19" s="1">
        <v>1.3333333333333334E-2</v>
      </c>
      <c r="AE19">
        <v>10</v>
      </c>
      <c r="AF19" s="1">
        <v>1.6284722222222221E-2</v>
      </c>
      <c r="AG19">
        <v>20</v>
      </c>
      <c r="AH19" s="1">
        <v>1.9027777777777779E-2</v>
      </c>
      <c r="AI19">
        <v>10</v>
      </c>
      <c r="AJ19" s="1">
        <v>2.4270833333333332E-2</v>
      </c>
      <c r="AK19">
        <v>10</v>
      </c>
      <c r="AL19" s="1">
        <v>2.539351851851852E-2</v>
      </c>
      <c r="AM19">
        <v>10</v>
      </c>
      <c r="AN19" s="1">
        <v>2.599537037037037E-2</v>
      </c>
      <c r="AO19">
        <v>20</v>
      </c>
      <c r="AP19" s="1">
        <v>2.8125000000000001E-2</v>
      </c>
      <c r="AQ19">
        <v>10</v>
      </c>
      <c r="AR19" s="1">
        <v>3.0312499999999999E-2</v>
      </c>
      <c r="AS19">
        <v>10</v>
      </c>
      <c r="AT19" s="1">
        <v>3.1215277777777779E-2</v>
      </c>
      <c r="AU19">
        <v>10</v>
      </c>
      <c r="AX19" s="1">
        <v>3.2164351851851854E-2</v>
      </c>
      <c r="AY19">
        <v>10</v>
      </c>
      <c r="AZ19" s="1">
        <v>3.349537037037037E-2</v>
      </c>
      <c r="BA19">
        <v>10</v>
      </c>
      <c r="BC19">
        <v>10</v>
      </c>
      <c r="BF19" s="1">
        <v>4.0011574074074074E-2</v>
      </c>
      <c r="BG19">
        <v>10</v>
      </c>
      <c r="BH19" s="1">
        <v>4.0972222222222222E-2</v>
      </c>
      <c r="BI19">
        <v>10</v>
      </c>
      <c r="BJ19" s="1">
        <v>4.1909722222222223E-2</v>
      </c>
      <c r="BK19">
        <v>10</v>
      </c>
      <c r="BN19" s="1">
        <v>4.2731481481481481E-2</v>
      </c>
      <c r="BO19">
        <v>10</v>
      </c>
      <c r="BP19" s="1">
        <v>4.358796296296296E-2</v>
      </c>
      <c r="BQ19">
        <v>10</v>
      </c>
      <c r="BR19" s="1">
        <f>F19-BP19</f>
        <v>3.0092592592592671E-4</v>
      </c>
      <c r="BT19">
        <f>K19+M19+S19+U19+AA19+AC19+AI19+AK19+AQ19+AS19+AY19+BA19+BG19+BI19+BO19+BQ19</f>
        <v>160</v>
      </c>
      <c r="BU19">
        <f>BT19</f>
        <v>160</v>
      </c>
      <c r="BV19">
        <f>O19+W19+AE19+AM19+AU19+BC19+BK19</f>
        <v>70</v>
      </c>
      <c r="BW19">
        <v>30</v>
      </c>
      <c r="BX19">
        <f>Q19+Y19+AG19+AO19+AW19+BE19+BM19</f>
        <v>80</v>
      </c>
      <c r="BZ19">
        <v>0</v>
      </c>
      <c r="CA19" s="1">
        <f>F19</f>
        <v>4.3888888888888887E-2</v>
      </c>
      <c r="CB19" t="s">
        <v>57</v>
      </c>
      <c r="CC19">
        <f>SUM(BT19:BZ19)</f>
        <v>500</v>
      </c>
    </row>
    <row r="20" spans="1:81" x14ac:dyDescent="0.3">
      <c r="A20" t="s">
        <v>58</v>
      </c>
      <c r="B20" t="s">
        <v>59</v>
      </c>
      <c r="C20" t="s">
        <v>14</v>
      </c>
      <c r="D20" s="1">
        <v>0.47371527777777778</v>
      </c>
      <c r="E20" s="1">
        <v>0.51766203703703706</v>
      </c>
      <c r="F20" s="1">
        <v>4.3946759259259262E-2</v>
      </c>
      <c r="H20">
        <f>CC20</f>
        <v>500</v>
      </c>
      <c r="I20" t="s">
        <v>58</v>
      </c>
      <c r="J20" s="1">
        <v>1.25E-3</v>
      </c>
      <c r="K20">
        <v>10</v>
      </c>
      <c r="L20" s="1">
        <v>2.3032407407407407E-3</v>
      </c>
      <c r="M20">
        <v>10</v>
      </c>
      <c r="N20" s="1">
        <v>2.7083333333333334E-3</v>
      </c>
      <c r="O20">
        <v>10</v>
      </c>
      <c r="P20" s="1">
        <v>3.8310185185185183E-3</v>
      </c>
      <c r="Q20">
        <v>20</v>
      </c>
      <c r="R20" s="1">
        <v>6.1111111111111114E-3</v>
      </c>
      <c r="S20">
        <v>10</v>
      </c>
      <c r="T20" s="1">
        <v>7.2222222222222219E-3</v>
      </c>
      <c r="U20">
        <v>10</v>
      </c>
      <c r="V20" s="1">
        <v>7.5925925925925926E-3</v>
      </c>
      <c r="W20">
        <v>10</v>
      </c>
      <c r="X20" s="1">
        <v>9.1550925925925931E-3</v>
      </c>
      <c r="Y20">
        <v>20</v>
      </c>
      <c r="Z20" s="1">
        <v>1.0590277777777778E-2</v>
      </c>
      <c r="AA20">
        <v>10</v>
      </c>
      <c r="AB20" s="1">
        <v>1.2129629629629629E-2</v>
      </c>
      <c r="AC20">
        <v>10</v>
      </c>
      <c r="AD20" s="1">
        <v>1.337962962962963E-2</v>
      </c>
      <c r="AE20">
        <v>10</v>
      </c>
      <c r="AF20" s="1">
        <v>1.5960648148148147E-2</v>
      </c>
      <c r="AG20">
        <v>20</v>
      </c>
      <c r="AH20" s="1">
        <v>1.90625E-2</v>
      </c>
      <c r="AI20">
        <v>10</v>
      </c>
      <c r="AJ20" s="1">
        <v>2.435185185185185E-2</v>
      </c>
      <c r="AK20">
        <v>10</v>
      </c>
      <c r="AL20" s="1">
        <v>2.5439814814814814E-2</v>
      </c>
      <c r="AM20">
        <v>10</v>
      </c>
      <c r="AN20" s="1">
        <v>2.6076388888888889E-2</v>
      </c>
      <c r="AO20">
        <v>20</v>
      </c>
      <c r="AP20" s="1">
        <v>2.8171296296296295E-2</v>
      </c>
      <c r="AQ20">
        <v>10</v>
      </c>
      <c r="AR20" s="1">
        <v>3.0428240740740742E-2</v>
      </c>
      <c r="AS20">
        <v>10</v>
      </c>
      <c r="AT20" s="1">
        <v>3.1307870370370368E-2</v>
      </c>
      <c r="AU20">
        <v>10</v>
      </c>
      <c r="AX20" s="1">
        <v>3.2256944444444442E-2</v>
      </c>
      <c r="AY20">
        <v>10</v>
      </c>
      <c r="AZ20" s="1">
        <v>3.3541666666666664E-2</v>
      </c>
      <c r="BA20">
        <v>10</v>
      </c>
      <c r="BC20">
        <v>10</v>
      </c>
      <c r="BF20" s="1">
        <v>4.0057870370370369E-2</v>
      </c>
      <c r="BG20">
        <v>10</v>
      </c>
      <c r="BH20" s="1">
        <v>4.1076388888888891E-2</v>
      </c>
      <c r="BI20">
        <v>10</v>
      </c>
      <c r="BJ20" s="1">
        <v>4.1990740740740738E-2</v>
      </c>
      <c r="BK20">
        <v>10</v>
      </c>
      <c r="BN20" s="1">
        <v>4.2812500000000003E-2</v>
      </c>
      <c r="BO20">
        <v>10</v>
      </c>
      <c r="BP20" s="1">
        <v>4.3622685185185188E-2</v>
      </c>
      <c r="BQ20">
        <v>10</v>
      </c>
      <c r="BR20" s="1">
        <f>F20-BP20</f>
        <v>3.2407407407407385E-4</v>
      </c>
      <c r="BT20">
        <f>K20+M20+S20+U20+AA20+AC20+AI20+AK20+AQ20+AS20+AY20+BA20+BG20+BI20+BO20+BQ20</f>
        <v>160</v>
      </c>
      <c r="BU20">
        <f>BT20</f>
        <v>160</v>
      </c>
      <c r="BV20">
        <f>O20+W20+AE20+AM20+AU20+BC20+BK20</f>
        <v>70</v>
      </c>
      <c r="BW20">
        <v>30</v>
      </c>
      <c r="BX20">
        <f>Q20+Y20+AG20+AO20+AW20+BE20+BM20</f>
        <v>80</v>
      </c>
      <c r="BZ20">
        <v>0</v>
      </c>
      <c r="CA20" s="1">
        <f>F20</f>
        <v>4.3946759259259262E-2</v>
      </c>
      <c r="CB20" t="s">
        <v>58</v>
      </c>
      <c r="CC20">
        <f>SUM(BT20:BZ20)</f>
        <v>500</v>
      </c>
    </row>
    <row r="21" spans="1:81" x14ac:dyDescent="0.3">
      <c r="A21" t="s">
        <v>30</v>
      </c>
      <c r="B21" t="s">
        <v>31</v>
      </c>
      <c r="C21" t="s">
        <v>32</v>
      </c>
      <c r="D21" s="1">
        <v>0.46651620370370372</v>
      </c>
      <c r="E21" s="1">
        <v>0.50451388888888893</v>
      </c>
      <c r="F21" s="1">
        <v>3.7997685185185183E-2</v>
      </c>
      <c r="H21">
        <f>CC21</f>
        <v>490</v>
      </c>
      <c r="I21" t="s">
        <v>30</v>
      </c>
      <c r="J21" s="1">
        <v>1.0300925925925926E-3</v>
      </c>
      <c r="K21">
        <v>10</v>
      </c>
      <c r="L21" s="1">
        <v>2.0949074074074073E-3</v>
      </c>
      <c r="M21">
        <v>10</v>
      </c>
      <c r="O21">
        <v>10</v>
      </c>
      <c r="P21" s="1">
        <v>2.9861111111111113E-3</v>
      </c>
      <c r="Q21">
        <v>20</v>
      </c>
      <c r="R21" s="1">
        <v>3.9236111111111112E-3</v>
      </c>
      <c r="S21">
        <v>10</v>
      </c>
      <c r="T21" s="1">
        <v>5.115740740740741E-3</v>
      </c>
      <c r="U21">
        <v>10</v>
      </c>
      <c r="X21" s="1">
        <v>6.2500000000000003E-3</v>
      </c>
      <c r="Y21">
        <v>20</v>
      </c>
      <c r="Z21" s="1">
        <v>7.1875000000000003E-3</v>
      </c>
      <c r="AA21">
        <v>10</v>
      </c>
      <c r="AB21" s="1">
        <v>8.5069444444444437E-3</v>
      </c>
      <c r="AC21">
        <v>10</v>
      </c>
      <c r="AF21" s="1">
        <v>1.1608796296296296E-2</v>
      </c>
      <c r="AG21">
        <v>20</v>
      </c>
      <c r="AH21" s="1">
        <v>1.4016203703703704E-2</v>
      </c>
      <c r="AI21">
        <v>10</v>
      </c>
      <c r="AJ21" s="1">
        <v>1.6238425925925927E-2</v>
      </c>
      <c r="AK21">
        <v>10</v>
      </c>
      <c r="AN21" s="1">
        <v>1.6724537037037038E-2</v>
      </c>
      <c r="AO21">
        <v>20</v>
      </c>
      <c r="AP21" s="1">
        <v>1.8425925925925925E-2</v>
      </c>
      <c r="AQ21">
        <v>10</v>
      </c>
      <c r="AR21" s="1">
        <v>1.9803240740740739E-2</v>
      </c>
      <c r="AS21">
        <v>10</v>
      </c>
      <c r="AT21" s="1">
        <v>2.119212962962963E-2</v>
      </c>
      <c r="AU21">
        <v>10</v>
      </c>
      <c r="AV21" s="1">
        <v>2.2083333333333333E-2</v>
      </c>
      <c r="AW21">
        <v>20</v>
      </c>
      <c r="AX21" s="1">
        <v>2.34375E-2</v>
      </c>
      <c r="AY21">
        <v>10</v>
      </c>
      <c r="AZ21" s="1">
        <v>2.4710648148148148E-2</v>
      </c>
      <c r="BA21">
        <v>10</v>
      </c>
      <c r="BB21" s="1">
        <v>2.673611111111111E-2</v>
      </c>
      <c r="BC21">
        <v>10</v>
      </c>
      <c r="BF21" s="1">
        <v>3.1875000000000001E-2</v>
      </c>
      <c r="BG21">
        <v>10</v>
      </c>
      <c r="BH21" s="1">
        <v>3.3333333333333333E-2</v>
      </c>
      <c r="BI21">
        <v>10</v>
      </c>
      <c r="BL21" s="1">
        <v>3.4444444444444444E-2</v>
      </c>
      <c r="BM21">
        <v>20</v>
      </c>
      <c r="BN21" s="1">
        <v>3.6342592592592593E-2</v>
      </c>
      <c r="BO21">
        <v>10</v>
      </c>
      <c r="BP21" s="1">
        <v>3.7523148148148146E-2</v>
      </c>
      <c r="BQ21">
        <v>10</v>
      </c>
      <c r="BR21" s="1">
        <f>F21-BP21</f>
        <v>4.745370370370372E-4</v>
      </c>
      <c r="BT21">
        <f>K21+M21+S21+U21+AA21+AC21+AI21+AK21+AQ21+AS21+AY21+BA21+BG21+BI21+BO21+BQ21</f>
        <v>160</v>
      </c>
      <c r="BU21">
        <f>BT21</f>
        <v>160</v>
      </c>
      <c r="BV21">
        <f>O21+W21+AE21+AM21+AU21+BC21+BK21</f>
        <v>30</v>
      </c>
      <c r="BX21">
        <f>Q21+Y21+AG21+AO21+AW21+BE21+BM21</f>
        <v>120</v>
      </c>
      <c r="BZ21">
        <v>20</v>
      </c>
      <c r="CA21" s="1">
        <f>F21</f>
        <v>3.7997685185185183E-2</v>
      </c>
      <c r="CB21" t="s">
        <v>30</v>
      </c>
      <c r="CC21">
        <f>SUM(BT21:BZ21)</f>
        <v>490</v>
      </c>
    </row>
    <row r="22" spans="1:81" x14ac:dyDescent="0.3">
      <c r="A22" t="s">
        <v>21</v>
      </c>
      <c r="B22" t="s">
        <v>22</v>
      </c>
      <c r="C22" t="s">
        <v>23</v>
      </c>
      <c r="D22" s="1">
        <v>0.45802083333333332</v>
      </c>
      <c r="E22" s="1">
        <v>0.49528935185185186</v>
      </c>
      <c r="F22" s="1">
        <v>3.726851851851852E-2</v>
      </c>
      <c r="H22">
        <f>CC22</f>
        <v>480</v>
      </c>
      <c r="I22" t="s">
        <v>21</v>
      </c>
      <c r="J22" s="1">
        <v>1.0416666666666667E-3</v>
      </c>
      <c r="K22">
        <v>10</v>
      </c>
      <c r="L22" s="1">
        <v>2.4537037037037036E-3</v>
      </c>
      <c r="M22">
        <v>10</v>
      </c>
      <c r="N22" s="1">
        <v>3.2175925925925926E-3</v>
      </c>
      <c r="O22">
        <v>10</v>
      </c>
      <c r="P22" s="1">
        <v>3.8541666666666668E-3</v>
      </c>
      <c r="Q22">
        <v>20</v>
      </c>
      <c r="R22" s="1">
        <v>5.0347222222222225E-3</v>
      </c>
      <c r="S22">
        <v>10</v>
      </c>
      <c r="T22" s="1">
        <v>6.2152777777777779E-3</v>
      </c>
      <c r="U22">
        <v>10</v>
      </c>
      <c r="V22" s="1">
        <v>6.5740740740740742E-3</v>
      </c>
      <c r="W22">
        <v>10</v>
      </c>
      <c r="X22" s="1">
        <v>8.2291666666666659E-3</v>
      </c>
      <c r="Y22">
        <v>20</v>
      </c>
      <c r="Z22" s="1">
        <v>9.3287037037037036E-3</v>
      </c>
      <c r="AA22">
        <v>10</v>
      </c>
      <c r="AB22" s="1">
        <v>1.0949074074074075E-2</v>
      </c>
      <c r="AC22">
        <v>10</v>
      </c>
      <c r="AD22" s="1">
        <v>1.5138888888888889E-2</v>
      </c>
      <c r="AE22">
        <v>10</v>
      </c>
      <c r="AH22" s="1">
        <v>1.6145833333333335E-2</v>
      </c>
      <c r="AI22">
        <v>10</v>
      </c>
      <c r="AJ22" s="1">
        <v>1.8136574074074076E-2</v>
      </c>
      <c r="AK22">
        <v>10</v>
      </c>
      <c r="AL22" s="1">
        <v>1.9837962962962963E-2</v>
      </c>
      <c r="AM22">
        <v>10</v>
      </c>
      <c r="AP22" s="1">
        <v>2.1354166666666667E-2</v>
      </c>
      <c r="AQ22">
        <v>10</v>
      </c>
      <c r="AR22" s="1">
        <v>2.2754629629629628E-2</v>
      </c>
      <c r="AS22">
        <v>10</v>
      </c>
      <c r="AT22" s="1">
        <v>2.4502314814814814E-2</v>
      </c>
      <c r="AU22">
        <v>10</v>
      </c>
      <c r="AX22" s="1">
        <v>2.7164351851851853E-2</v>
      </c>
      <c r="AY22">
        <v>10</v>
      </c>
      <c r="AZ22" s="1">
        <v>2.8449074074074075E-2</v>
      </c>
      <c r="BA22">
        <v>10</v>
      </c>
      <c r="BB22" s="1">
        <v>3.0914351851851853E-2</v>
      </c>
      <c r="BC22">
        <v>10</v>
      </c>
      <c r="BF22" s="1">
        <v>3.2002314814814817E-2</v>
      </c>
      <c r="BG22">
        <v>10</v>
      </c>
      <c r="BH22" s="1">
        <v>3.3101851851851855E-2</v>
      </c>
      <c r="BI22">
        <v>10</v>
      </c>
      <c r="BJ22" s="1">
        <v>3.4594907407407408E-2</v>
      </c>
      <c r="BK22">
        <v>10</v>
      </c>
      <c r="BN22" s="1">
        <v>3.5706018518518519E-2</v>
      </c>
      <c r="BO22">
        <v>10</v>
      </c>
      <c r="BP22" s="1">
        <v>3.6782407407407409E-2</v>
      </c>
      <c r="BQ22">
        <v>10</v>
      </c>
      <c r="BR22" s="1">
        <f>F22-BP22</f>
        <v>4.8611111111111077E-4</v>
      </c>
      <c r="BT22">
        <f>K22+M22+S22+U22+AA22+AC22+AI22+AK22+AQ22+AS22+AY22+BA22+BG22+BI22+BO22+BQ22</f>
        <v>160</v>
      </c>
      <c r="BU22">
        <f>BT22</f>
        <v>160</v>
      </c>
      <c r="BV22">
        <f>O22+W22+AE22+AM22+AU22+BC22+BK22</f>
        <v>70</v>
      </c>
      <c r="BW22">
        <v>30</v>
      </c>
      <c r="BX22">
        <f>Q22+Y22+AG22+AO22+AW22+BE22+BM22</f>
        <v>40</v>
      </c>
      <c r="BZ22">
        <v>20</v>
      </c>
      <c r="CA22" s="1">
        <f>F22</f>
        <v>3.726851851851852E-2</v>
      </c>
      <c r="CB22" t="s">
        <v>21</v>
      </c>
      <c r="CC22">
        <f>SUM(BT22:BZ22)</f>
        <v>480</v>
      </c>
    </row>
    <row r="23" spans="1:81" x14ac:dyDescent="0.3">
      <c r="A23" t="s">
        <v>35</v>
      </c>
      <c r="B23" t="s">
        <v>36</v>
      </c>
      <c r="C23" t="s">
        <v>32</v>
      </c>
      <c r="D23" s="1">
        <v>0.49256944444444445</v>
      </c>
      <c r="E23" s="1">
        <v>0.5314699074074074</v>
      </c>
      <c r="F23" s="1">
        <v>3.8900462962962963E-2</v>
      </c>
      <c r="H23">
        <f>CC23</f>
        <v>480</v>
      </c>
      <c r="I23" t="s">
        <v>35</v>
      </c>
      <c r="J23" s="1">
        <v>3.1018518518518517E-3</v>
      </c>
      <c r="K23">
        <v>10</v>
      </c>
      <c r="L23" s="1">
        <v>4.7106481481481478E-3</v>
      </c>
      <c r="M23">
        <v>10</v>
      </c>
      <c r="N23" s="1">
        <v>4.9884259259259257E-3</v>
      </c>
      <c r="O23">
        <v>10</v>
      </c>
      <c r="P23" s="1">
        <v>6.2500000000000003E-3</v>
      </c>
      <c r="Q23">
        <v>20</v>
      </c>
      <c r="R23" s="1">
        <v>7.4537037037037037E-3</v>
      </c>
      <c r="S23">
        <v>10</v>
      </c>
      <c r="T23" s="1">
        <v>9.0162037037037034E-3</v>
      </c>
      <c r="U23">
        <v>10</v>
      </c>
      <c r="V23" s="1">
        <v>9.5138888888888894E-3</v>
      </c>
      <c r="W23">
        <v>10</v>
      </c>
      <c r="X23" s="1">
        <v>1.0543981481481482E-2</v>
      </c>
      <c r="Y23">
        <v>20</v>
      </c>
      <c r="Z23" s="1">
        <v>1.1678240740740741E-2</v>
      </c>
      <c r="AA23">
        <v>10</v>
      </c>
      <c r="AB23" s="1">
        <v>1.3356481481481481E-2</v>
      </c>
      <c r="AC23">
        <v>10</v>
      </c>
      <c r="AD23" s="1">
        <v>1.5277777777777777E-2</v>
      </c>
      <c r="AE23">
        <v>10</v>
      </c>
      <c r="AH23" s="1">
        <v>1.6840277777777777E-2</v>
      </c>
      <c r="AI23">
        <v>10</v>
      </c>
      <c r="AJ23" s="1">
        <v>2.045138888888889E-2</v>
      </c>
      <c r="AK23">
        <v>10</v>
      </c>
      <c r="AL23" s="1">
        <v>2.0972222222222222E-2</v>
      </c>
      <c r="AM23">
        <v>10</v>
      </c>
      <c r="AN23" s="1">
        <v>2.1898148148148149E-2</v>
      </c>
      <c r="AO23">
        <v>20</v>
      </c>
      <c r="AP23" s="1">
        <v>2.3842592592592592E-2</v>
      </c>
      <c r="AQ23">
        <v>10</v>
      </c>
      <c r="AR23" s="1">
        <v>2.5347222222222222E-2</v>
      </c>
      <c r="AS23">
        <v>10</v>
      </c>
      <c r="AT23" s="1">
        <v>2.6840277777777779E-2</v>
      </c>
      <c r="AU23">
        <v>10</v>
      </c>
      <c r="AV23" s="1">
        <v>2.8009259259259258E-2</v>
      </c>
      <c r="AW23">
        <v>20</v>
      </c>
      <c r="AX23" s="1">
        <v>2.9421296296296296E-2</v>
      </c>
      <c r="AY23">
        <v>10</v>
      </c>
      <c r="AZ23" s="1">
        <v>3.0636574074074073E-2</v>
      </c>
      <c r="BA23">
        <v>10</v>
      </c>
      <c r="BB23" s="1">
        <v>3.2974537037037038E-2</v>
      </c>
      <c r="BC23">
        <v>10</v>
      </c>
      <c r="BF23" s="1">
        <v>3.4317129629629628E-2</v>
      </c>
      <c r="BG23">
        <v>10</v>
      </c>
      <c r="BH23" s="1">
        <v>3.5486111111111114E-2</v>
      </c>
      <c r="BI23">
        <v>10</v>
      </c>
      <c r="BN23" s="1">
        <v>3.7592592592592594E-2</v>
      </c>
      <c r="BO23">
        <v>10</v>
      </c>
      <c r="BP23" s="1">
        <v>3.8495370370370367E-2</v>
      </c>
      <c r="BQ23">
        <v>10</v>
      </c>
      <c r="BR23" s="1">
        <f>F23-BP23</f>
        <v>4.0509259259259578E-4</v>
      </c>
      <c r="BT23">
        <f>K23+M23+S23+U23+AA23+AC23+AI23+AK23+AQ23+AS23+AY23+BA23+BG23+BI23+BO23+BQ23</f>
        <v>160</v>
      </c>
      <c r="BU23">
        <f>BT23</f>
        <v>160</v>
      </c>
      <c r="BV23">
        <f>O23+W23+AE23+AM23+AU23+BC23+BK23</f>
        <v>60</v>
      </c>
      <c r="BX23">
        <f>Q23+Y23+AG23+AO23+AW23+BE23+BM23</f>
        <v>80</v>
      </c>
      <c r="BZ23">
        <v>20</v>
      </c>
      <c r="CA23" s="1">
        <f>F23</f>
        <v>3.8900462962962963E-2</v>
      </c>
      <c r="CB23" t="s">
        <v>35</v>
      </c>
      <c r="CC23">
        <f>SUM(BT23:BZ23)</f>
        <v>480</v>
      </c>
    </row>
    <row r="24" spans="1:81" x14ac:dyDescent="0.3">
      <c r="A24" t="s">
        <v>158</v>
      </c>
      <c r="B24" t="s">
        <v>31</v>
      </c>
      <c r="C24" t="s">
        <v>40</v>
      </c>
      <c r="D24" s="1">
        <v>0.47826388888888888</v>
      </c>
      <c r="E24" s="1">
        <v>0.5178935185185185</v>
      </c>
      <c r="F24" s="1">
        <v>3.9629629629629633E-2</v>
      </c>
      <c r="H24">
        <f>CC24</f>
        <v>480</v>
      </c>
      <c r="I24" t="s">
        <v>158</v>
      </c>
      <c r="J24" s="1">
        <v>7.7546296296296293E-4</v>
      </c>
      <c r="K24">
        <v>10</v>
      </c>
      <c r="L24" s="1">
        <v>1.6782407407407408E-3</v>
      </c>
      <c r="M24">
        <v>10</v>
      </c>
      <c r="N24" s="1">
        <v>2.3032407407407407E-3</v>
      </c>
      <c r="O24">
        <v>10</v>
      </c>
      <c r="P24" s="1">
        <v>2.7777777777777779E-3</v>
      </c>
      <c r="Q24">
        <v>20</v>
      </c>
      <c r="R24" s="1">
        <v>3.8194444444444443E-3</v>
      </c>
      <c r="S24">
        <v>10</v>
      </c>
      <c r="T24" s="1">
        <v>4.9421296296296297E-3</v>
      </c>
      <c r="U24">
        <v>10</v>
      </c>
      <c r="V24" s="1">
        <v>5.3587962962962964E-3</v>
      </c>
      <c r="W24">
        <v>10</v>
      </c>
      <c r="X24" s="1">
        <v>6.2731481481481484E-3</v>
      </c>
      <c r="Y24">
        <v>20</v>
      </c>
      <c r="Z24" s="1">
        <v>7.0486111111111114E-3</v>
      </c>
      <c r="AA24">
        <v>10</v>
      </c>
      <c r="AB24" s="1">
        <v>8.6574074074074071E-3</v>
      </c>
      <c r="AC24">
        <v>10</v>
      </c>
      <c r="AD24" s="1">
        <v>1.0428240740740741E-2</v>
      </c>
      <c r="AE24">
        <v>10</v>
      </c>
      <c r="AF24" s="1">
        <v>1.2291666666666666E-2</v>
      </c>
      <c r="AG24">
        <v>20</v>
      </c>
      <c r="AH24" s="1">
        <v>1.4236111111111111E-2</v>
      </c>
      <c r="AI24">
        <v>10</v>
      </c>
      <c r="AJ24" s="1">
        <v>1.9652777777777779E-2</v>
      </c>
      <c r="AK24">
        <v>10</v>
      </c>
      <c r="AL24" s="1">
        <v>2.0717592592592593E-2</v>
      </c>
      <c r="AM24">
        <v>10</v>
      </c>
      <c r="AP24" s="1">
        <v>2.1921296296296296E-2</v>
      </c>
      <c r="AQ24">
        <v>10</v>
      </c>
      <c r="AR24" s="1">
        <v>2.3043981481481481E-2</v>
      </c>
      <c r="AS24">
        <v>10</v>
      </c>
      <c r="AT24" s="1">
        <v>2.431712962962963E-2</v>
      </c>
      <c r="AU24">
        <v>10</v>
      </c>
      <c r="AV24" s="1">
        <v>2.4907407407407406E-2</v>
      </c>
      <c r="AW24">
        <v>20</v>
      </c>
      <c r="AX24" s="1">
        <v>2.5960648148148149E-2</v>
      </c>
      <c r="AY24">
        <v>10</v>
      </c>
      <c r="AZ24" s="1">
        <v>2.6944444444444444E-2</v>
      </c>
      <c r="BA24">
        <v>10</v>
      </c>
      <c r="BB24" s="1">
        <v>2.9178240740740741E-2</v>
      </c>
      <c r="BC24">
        <v>10</v>
      </c>
      <c r="BF24" s="1">
        <v>3.6469907407407409E-2</v>
      </c>
      <c r="BG24">
        <v>10</v>
      </c>
      <c r="BH24" s="1">
        <v>3.7187499999999998E-2</v>
      </c>
      <c r="BI24">
        <v>10</v>
      </c>
      <c r="BN24" s="1">
        <v>3.8437499999999999E-2</v>
      </c>
      <c r="BO24">
        <v>10</v>
      </c>
      <c r="BP24" s="1">
        <v>3.9166666666666669E-2</v>
      </c>
      <c r="BQ24">
        <v>10</v>
      </c>
      <c r="BR24" s="1">
        <f>F24-BP24</f>
        <v>4.6296296296296363E-4</v>
      </c>
      <c r="BT24">
        <f>K24+M24+S24+U24+AA24+AC24+AI24+AK24+AQ24+AS24+AY24+BA24+BG24+BI24+BO24+BQ24</f>
        <v>160</v>
      </c>
      <c r="BU24">
        <f>BT24</f>
        <v>160</v>
      </c>
      <c r="BV24">
        <f>O24+W24+AE24+AM24+AU24+BC24+BK24</f>
        <v>60</v>
      </c>
      <c r="BX24">
        <f>Q24+Y24+AG24+AO24+AW24+BE24+BM24</f>
        <v>80</v>
      </c>
      <c r="BZ24">
        <v>20</v>
      </c>
      <c r="CA24" s="1">
        <f>F24</f>
        <v>3.9629629629629633E-2</v>
      </c>
      <c r="CB24" t="s">
        <v>159</v>
      </c>
      <c r="CC24">
        <f>SUM(BT24:BZ24)</f>
        <v>480</v>
      </c>
    </row>
    <row r="25" spans="1:81" x14ac:dyDescent="0.3">
      <c r="A25" t="s">
        <v>33</v>
      </c>
      <c r="B25" t="s">
        <v>18</v>
      </c>
      <c r="C25" t="s">
        <v>34</v>
      </c>
      <c r="D25" s="1">
        <v>0.46295138888888887</v>
      </c>
      <c r="E25" s="1">
        <v>0.50137731481481485</v>
      </c>
      <c r="F25" s="1">
        <v>3.8425925925925926E-2</v>
      </c>
      <c r="H25">
        <f>CC25</f>
        <v>460</v>
      </c>
      <c r="I25" t="s">
        <v>33</v>
      </c>
      <c r="J25" s="1">
        <v>1.1574074074074073E-3</v>
      </c>
      <c r="K25">
        <v>10</v>
      </c>
      <c r="L25" s="1">
        <v>2.5231481481481481E-3</v>
      </c>
      <c r="M25">
        <v>10</v>
      </c>
      <c r="N25" s="1">
        <v>3.2870370370370371E-3</v>
      </c>
      <c r="O25">
        <v>10</v>
      </c>
      <c r="P25" s="1">
        <v>4.1203703703703706E-3</v>
      </c>
      <c r="Q25">
        <v>20</v>
      </c>
      <c r="R25" s="1">
        <v>5.324074074074074E-3</v>
      </c>
      <c r="S25">
        <v>10</v>
      </c>
      <c r="T25" s="1">
        <v>6.6435185185185182E-3</v>
      </c>
      <c r="U25">
        <v>10</v>
      </c>
      <c r="V25" s="1">
        <v>7.1296296296296299E-3</v>
      </c>
      <c r="W25">
        <v>10</v>
      </c>
      <c r="X25" s="1">
        <v>8.8888888888888889E-3</v>
      </c>
      <c r="Y25">
        <v>20</v>
      </c>
      <c r="Z25" s="1">
        <v>1.0138888888888888E-2</v>
      </c>
      <c r="AA25">
        <v>10</v>
      </c>
      <c r="AB25" s="1">
        <v>1.1875E-2</v>
      </c>
      <c r="AC25">
        <v>10</v>
      </c>
      <c r="AD25" s="1">
        <v>1.3460648148148149E-2</v>
      </c>
      <c r="AE25">
        <v>10</v>
      </c>
      <c r="AF25" s="1">
        <v>1.7002314814814814E-2</v>
      </c>
      <c r="AG25">
        <v>20</v>
      </c>
      <c r="AH25" s="1">
        <v>1.9525462962962963E-2</v>
      </c>
      <c r="AI25">
        <v>10</v>
      </c>
      <c r="AJ25" s="1">
        <v>2.1041666666666667E-2</v>
      </c>
      <c r="AK25">
        <v>10</v>
      </c>
      <c r="AL25" s="1">
        <v>2.1666666666666667E-2</v>
      </c>
      <c r="AM25">
        <v>10</v>
      </c>
      <c r="AN25" s="1">
        <v>2.2499999999999999E-2</v>
      </c>
      <c r="AO25">
        <v>20</v>
      </c>
      <c r="AP25" s="1">
        <v>2.4652777777777777E-2</v>
      </c>
      <c r="AQ25">
        <v>10</v>
      </c>
      <c r="AR25" s="1">
        <v>2.6342592592592591E-2</v>
      </c>
      <c r="AS25">
        <v>10</v>
      </c>
      <c r="AX25" s="1">
        <v>2.988425925925926E-2</v>
      </c>
      <c r="AY25">
        <v>10</v>
      </c>
      <c r="AZ25" s="1">
        <v>3.1145833333333334E-2</v>
      </c>
      <c r="BA25">
        <v>10</v>
      </c>
      <c r="BF25" s="1">
        <v>3.3912037037037039E-2</v>
      </c>
      <c r="BG25">
        <v>10</v>
      </c>
      <c r="BH25" s="1">
        <v>3.5069444444444445E-2</v>
      </c>
      <c r="BI25">
        <v>10</v>
      </c>
      <c r="BN25" s="1">
        <v>3.6782407407407409E-2</v>
      </c>
      <c r="BO25">
        <v>10</v>
      </c>
      <c r="BP25" s="1">
        <v>3.7893518518518521E-2</v>
      </c>
      <c r="BQ25">
        <v>10</v>
      </c>
      <c r="BR25" s="1">
        <f>F25-BP25</f>
        <v>5.3240740740740505E-4</v>
      </c>
      <c r="BT25">
        <f>K25+M25+S25+U25+AA25+AC25+AI25+AK25+AQ25+AS25+AY25+BA25+BG25+BI25+BO25+BQ25</f>
        <v>160</v>
      </c>
      <c r="BU25">
        <f>BT25</f>
        <v>160</v>
      </c>
      <c r="BV25">
        <f>O25+W25+AE25+AM25+AU25+BC25+BK25</f>
        <v>40</v>
      </c>
      <c r="BX25">
        <f>Q25+Y25+AG25+AO25+AW25+BE25+BM25</f>
        <v>80</v>
      </c>
      <c r="BZ25">
        <v>20</v>
      </c>
      <c r="CA25" s="1">
        <f>F25</f>
        <v>3.8425925925925926E-2</v>
      </c>
      <c r="CB25" t="s">
        <v>33</v>
      </c>
      <c r="CC25">
        <f>SUM(BT25:BZ25)</f>
        <v>460</v>
      </c>
    </row>
    <row r="26" spans="1:81" x14ac:dyDescent="0.3">
      <c r="A26" t="s">
        <v>62</v>
      </c>
      <c r="B26" t="s">
        <v>63</v>
      </c>
      <c r="C26" t="s">
        <v>14</v>
      </c>
      <c r="D26" s="1">
        <v>0.47368055555555555</v>
      </c>
      <c r="E26" s="1">
        <v>0.51774305555555555</v>
      </c>
      <c r="F26" s="1">
        <v>4.4062499999999998E-2</v>
      </c>
      <c r="H26">
        <f>CC26</f>
        <v>460</v>
      </c>
      <c r="I26" t="s">
        <v>62</v>
      </c>
      <c r="J26" s="1">
        <v>1.25E-3</v>
      </c>
      <c r="K26">
        <v>10</v>
      </c>
      <c r="L26" s="1">
        <v>2.3842592592592591E-3</v>
      </c>
      <c r="M26">
        <v>10</v>
      </c>
      <c r="N26" s="1">
        <v>2.7314814814814814E-3</v>
      </c>
      <c r="O26">
        <v>10</v>
      </c>
      <c r="P26" s="1">
        <v>3.6689814814814814E-3</v>
      </c>
      <c r="Q26">
        <v>20</v>
      </c>
      <c r="R26" s="1">
        <v>6.1805555555555555E-3</v>
      </c>
      <c r="S26">
        <v>10</v>
      </c>
      <c r="T26" s="1">
        <v>7.2569444444444443E-3</v>
      </c>
      <c r="U26">
        <v>10</v>
      </c>
      <c r="V26" s="1">
        <v>7.6620370370370366E-3</v>
      </c>
      <c r="W26">
        <v>10</v>
      </c>
      <c r="X26" s="1">
        <v>9.3865740740740732E-3</v>
      </c>
      <c r="Y26">
        <v>20</v>
      </c>
      <c r="Z26" s="1">
        <v>1.0752314814814815E-2</v>
      </c>
      <c r="AA26">
        <v>10</v>
      </c>
      <c r="AB26" s="1">
        <v>1.2222222222222223E-2</v>
      </c>
      <c r="AC26">
        <v>10</v>
      </c>
      <c r="AD26" s="1">
        <v>1.3356481481481481E-2</v>
      </c>
      <c r="AE26">
        <v>10</v>
      </c>
      <c r="AF26" s="1">
        <v>1.6099537037037037E-2</v>
      </c>
      <c r="AG26">
        <v>20</v>
      </c>
      <c r="AH26" s="1">
        <v>1.9155092592592592E-2</v>
      </c>
      <c r="AI26">
        <v>10</v>
      </c>
      <c r="AJ26" s="1">
        <v>2.4375000000000001E-2</v>
      </c>
      <c r="AK26">
        <v>10</v>
      </c>
      <c r="AL26" s="1">
        <v>2.5509259259259259E-2</v>
      </c>
      <c r="AM26">
        <v>10</v>
      </c>
      <c r="AN26" s="1">
        <v>2.6157407407407407E-2</v>
      </c>
      <c r="AO26">
        <v>20</v>
      </c>
      <c r="AP26" s="1">
        <v>2.826388888888889E-2</v>
      </c>
      <c r="AQ26">
        <v>10</v>
      </c>
      <c r="AR26" s="1">
        <v>3.0497685185185187E-2</v>
      </c>
      <c r="AS26">
        <v>10</v>
      </c>
      <c r="AT26" s="1">
        <v>3.1377314814814816E-2</v>
      </c>
      <c r="AU26">
        <v>10</v>
      </c>
      <c r="AX26" s="1">
        <v>3.2372685185185185E-2</v>
      </c>
      <c r="AY26">
        <v>10</v>
      </c>
      <c r="AZ26" s="1">
        <v>3.3645833333333333E-2</v>
      </c>
      <c r="BA26">
        <v>10</v>
      </c>
      <c r="BF26" s="1">
        <v>4.0150462962962964E-2</v>
      </c>
      <c r="BG26">
        <v>10</v>
      </c>
      <c r="BH26" s="1">
        <v>4.1134259259259259E-2</v>
      </c>
      <c r="BI26">
        <v>10</v>
      </c>
      <c r="BJ26" s="1">
        <v>4.2002314814814812E-2</v>
      </c>
      <c r="BK26">
        <v>10</v>
      </c>
      <c r="BN26" s="1">
        <v>4.2905092592592592E-2</v>
      </c>
      <c r="BO26">
        <v>10</v>
      </c>
      <c r="BP26" s="1">
        <v>4.3692129629629629E-2</v>
      </c>
      <c r="BQ26">
        <v>10</v>
      </c>
      <c r="BR26" s="1">
        <f>F26-BP26</f>
        <v>3.7037037037036813E-4</v>
      </c>
      <c r="BT26">
        <f>K26+M26+S26+U26+AA26+AC26+AI26+AK26+AQ26+AS26+AY26+BA26+BG26+BI26+BO26+BQ26</f>
        <v>160</v>
      </c>
      <c r="BU26">
        <f>BT26</f>
        <v>160</v>
      </c>
      <c r="BV26">
        <f>O26+W26+AE26+AM26+AU26+BC26+BK26</f>
        <v>60</v>
      </c>
      <c r="BX26">
        <f>Q26+Y26+AG26+AO26+AW26+BE26+BM26</f>
        <v>80</v>
      </c>
      <c r="BZ26">
        <v>0</v>
      </c>
      <c r="CA26" s="1">
        <f>F26</f>
        <v>4.4062499999999998E-2</v>
      </c>
      <c r="CB26" t="s">
        <v>62</v>
      </c>
      <c r="CC26">
        <f>SUM(BT26:BZ26)</f>
        <v>460</v>
      </c>
    </row>
    <row r="27" spans="1:81" x14ac:dyDescent="0.3">
      <c r="A27" t="s">
        <v>43</v>
      </c>
      <c r="B27" t="s">
        <v>44</v>
      </c>
      <c r="C27" t="s">
        <v>32</v>
      </c>
      <c r="D27" s="1">
        <v>0.48744212962962963</v>
      </c>
      <c r="E27" s="1">
        <v>0.52729166666666671</v>
      </c>
      <c r="F27" s="1">
        <v>3.9849537037037037E-2</v>
      </c>
      <c r="H27">
        <f>CC27</f>
        <v>450</v>
      </c>
      <c r="I27" t="s">
        <v>43</v>
      </c>
      <c r="J27" s="1">
        <v>1.2731481481481483E-3</v>
      </c>
      <c r="K27">
        <v>10</v>
      </c>
      <c r="L27" s="1">
        <v>3.3680555555555556E-3</v>
      </c>
      <c r="M27">
        <v>10</v>
      </c>
      <c r="N27" s="1">
        <v>3.9814814814814817E-3</v>
      </c>
      <c r="O27">
        <v>10</v>
      </c>
      <c r="P27" s="1">
        <v>4.6759259259259263E-3</v>
      </c>
      <c r="Q27">
        <v>20</v>
      </c>
      <c r="R27" s="1">
        <v>5.8333333333333336E-3</v>
      </c>
      <c r="S27">
        <v>10</v>
      </c>
      <c r="T27" s="1">
        <v>7.3148148148148148E-3</v>
      </c>
      <c r="U27">
        <v>10</v>
      </c>
      <c r="V27" s="1">
        <v>7.5462962962962966E-3</v>
      </c>
      <c r="W27">
        <v>10</v>
      </c>
      <c r="X27" s="1">
        <v>8.9351851851851849E-3</v>
      </c>
      <c r="Y27">
        <v>20</v>
      </c>
      <c r="Z27" s="1">
        <v>9.8842592592592593E-3</v>
      </c>
      <c r="AA27">
        <v>10</v>
      </c>
      <c r="AB27" s="1">
        <v>1.1886574074074074E-2</v>
      </c>
      <c r="AC27">
        <v>10</v>
      </c>
      <c r="AD27" s="1">
        <v>1.4143518518518519E-2</v>
      </c>
      <c r="AE27">
        <v>10</v>
      </c>
      <c r="AH27" s="1">
        <v>1.5138888888888889E-2</v>
      </c>
      <c r="AI27">
        <v>10</v>
      </c>
      <c r="AJ27" s="1">
        <v>1.8194444444444444E-2</v>
      </c>
      <c r="AK27">
        <v>10</v>
      </c>
      <c r="AL27" s="1">
        <v>1.9942129629629629E-2</v>
      </c>
      <c r="AM27">
        <v>10</v>
      </c>
      <c r="AP27" s="1">
        <v>2.1562499999999998E-2</v>
      </c>
      <c r="AQ27">
        <v>10</v>
      </c>
      <c r="AR27" s="1">
        <v>2.3564814814814816E-2</v>
      </c>
      <c r="AS27">
        <v>10</v>
      </c>
      <c r="AV27" s="1">
        <v>2.8159722222222221E-2</v>
      </c>
      <c r="AW27">
        <v>20</v>
      </c>
      <c r="AX27" s="1">
        <v>2.9837962962962962E-2</v>
      </c>
      <c r="AY27">
        <v>10</v>
      </c>
      <c r="AZ27" s="1">
        <v>3.125E-2</v>
      </c>
      <c r="BA27">
        <v>10</v>
      </c>
      <c r="BF27" s="1">
        <v>3.4386574074074076E-2</v>
      </c>
      <c r="BG27">
        <v>10</v>
      </c>
      <c r="BH27" s="1">
        <v>3.5613425925925923E-2</v>
      </c>
      <c r="BI27">
        <v>10</v>
      </c>
      <c r="BJ27" s="1">
        <v>3.7361111111111109E-2</v>
      </c>
      <c r="BK27">
        <v>10</v>
      </c>
      <c r="BN27" s="1">
        <v>3.8634259259259257E-2</v>
      </c>
      <c r="BO27">
        <v>10</v>
      </c>
      <c r="BP27" s="1">
        <v>3.9456018518518515E-2</v>
      </c>
      <c r="BQ27">
        <v>10</v>
      </c>
      <c r="BR27" s="1">
        <f>F27-BP27</f>
        <v>3.9351851851852221E-4</v>
      </c>
      <c r="BT27">
        <f>K27+M27+S27+U27+AA27+AC27+AI27+AK27+AQ27+AS27+AY27+BA27+BG27+BI27+BO27+BQ27</f>
        <v>160</v>
      </c>
      <c r="BU27">
        <f>BT27</f>
        <v>160</v>
      </c>
      <c r="BV27">
        <f>O27+W27+AE27+AM27+AU27+BC27+BK27</f>
        <v>50</v>
      </c>
      <c r="BX27">
        <f>Q27+Y27+AG27+AO27+AW27+BE27+BM27</f>
        <v>60</v>
      </c>
      <c r="BZ27">
        <v>20</v>
      </c>
      <c r="CA27" s="1">
        <f>F27</f>
        <v>3.9849537037037037E-2</v>
      </c>
      <c r="CB27" t="s">
        <v>43</v>
      </c>
      <c r="CC27">
        <f>SUM(BT27:BZ27)</f>
        <v>450</v>
      </c>
    </row>
    <row r="28" spans="1:81" x14ac:dyDescent="0.3">
      <c r="A28" t="s">
        <v>12</v>
      </c>
      <c r="B28" t="s">
        <v>13</v>
      </c>
      <c r="C28" t="s">
        <v>14</v>
      </c>
      <c r="D28" s="1">
        <v>0.47646990740740741</v>
      </c>
      <c r="E28" s="1">
        <v>0.50976851851851857</v>
      </c>
      <c r="F28" s="1">
        <v>3.3298611111111112E-2</v>
      </c>
      <c r="H28">
        <f>CC28</f>
        <v>440</v>
      </c>
      <c r="I28" t="s">
        <v>12</v>
      </c>
      <c r="J28" s="1">
        <v>1.4814814814814814E-3</v>
      </c>
      <c r="K28">
        <v>10</v>
      </c>
      <c r="L28" s="1">
        <v>2.8935185185185184E-3</v>
      </c>
      <c r="M28">
        <v>10</v>
      </c>
      <c r="N28" s="1">
        <v>3.5300925925925925E-3</v>
      </c>
      <c r="O28">
        <v>10</v>
      </c>
      <c r="R28" s="1">
        <v>4.9421296296296297E-3</v>
      </c>
      <c r="S28">
        <v>10</v>
      </c>
      <c r="T28" s="1">
        <v>6.1574074074074074E-3</v>
      </c>
      <c r="U28">
        <v>10</v>
      </c>
      <c r="V28" s="1">
        <v>6.5740740740740742E-3</v>
      </c>
      <c r="W28">
        <v>10</v>
      </c>
      <c r="Z28" s="1">
        <v>6.9675925925925929E-3</v>
      </c>
      <c r="AA28">
        <v>10</v>
      </c>
      <c r="AB28" s="1">
        <v>8.8310185185185193E-3</v>
      </c>
      <c r="AC28">
        <v>10</v>
      </c>
      <c r="AD28" s="1">
        <v>1.0381944444444444E-2</v>
      </c>
      <c r="AE28">
        <v>10</v>
      </c>
      <c r="AH28" s="1">
        <v>1.150462962962963E-2</v>
      </c>
      <c r="AI28">
        <v>10</v>
      </c>
      <c r="AJ28" s="1">
        <v>1.4791666666666667E-2</v>
      </c>
      <c r="AK28">
        <v>10</v>
      </c>
      <c r="AL28" s="1">
        <v>1.5706018518518518E-2</v>
      </c>
      <c r="AM28">
        <v>10</v>
      </c>
      <c r="AP28" s="1">
        <v>1.7199074074074075E-2</v>
      </c>
      <c r="AQ28">
        <v>10</v>
      </c>
      <c r="AR28" s="1">
        <v>1.9039351851851852E-2</v>
      </c>
      <c r="AS28">
        <v>10</v>
      </c>
      <c r="AT28" s="1">
        <v>2.0532407407407409E-2</v>
      </c>
      <c r="AU28">
        <v>10</v>
      </c>
      <c r="AX28" s="1">
        <v>2.207175925925926E-2</v>
      </c>
      <c r="AY28">
        <v>10</v>
      </c>
      <c r="AZ28" s="1">
        <v>2.4004629629629629E-2</v>
      </c>
      <c r="BA28">
        <v>10</v>
      </c>
      <c r="BB28" s="1">
        <v>2.7303240740740739E-2</v>
      </c>
      <c r="BC28">
        <v>10</v>
      </c>
      <c r="BF28" s="1">
        <v>2.8310185185185185E-2</v>
      </c>
      <c r="BG28">
        <v>10</v>
      </c>
      <c r="BH28" s="1">
        <v>2.9386574074074075E-2</v>
      </c>
      <c r="BI28">
        <v>10</v>
      </c>
      <c r="BJ28" s="1">
        <v>3.0972222222222224E-2</v>
      </c>
      <c r="BK28">
        <v>10</v>
      </c>
      <c r="BN28" s="1">
        <v>3.1851851851851853E-2</v>
      </c>
      <c r="BO28">
        <v>10</v>
      </c>
      <c r="BP28" s="1">
        <v>3.2789351851851854E-2</v>
      </c>
      <c r="BQ28">
        <v>10</v>
      </c>
      <c r="BR28" s="1">
        <f>F28-BP28</f>
        <v>5.0925925925925791E-4</v>
      </c>
      <c r="BT28">
        <f>K28+M28+S28+U28+AA28+AC28+AI28+AK28+AQ28+AS28+AY28+BA28+BG28+BI28+BO28+BQ28</f>
        <v>160</v>
      </c>
      <c r="BU28">
        <f>BT28</f>
        <v>160</v>
      </c>
      <c r="BV28">
        <f>O28+W28+AE28+AM28+AU28+BC28+BK28</f>
        <v>70</v>
      </c>
      <c r="BW28">
        <v>30</v>
      </c>
      <c r="BX28">
        <f>Q28+Y28+AG28+AO28+AW28+BE28+BM28</f>
        <v>0</v>
      </c>
      <c r="BZ28">
        <v>20</v>
      </c>
      <c r="CA28" s="1">
        <f>F28</f>
        <v>3.3298611111111112E-2</v>
      </c>
      <c r="CB28" t="s">
        <v>12</v>
      </c>
      <c r="CC28">
        <f>SUM(BT28:BZ28)</f>
        <v>440</v>
      </c>
    </row>
    <row r="29" spans="1:81" x14ac:dyDescent="0.3">
      <c r="A29" t="s">
        <v>111</v>
      </c>
      <c r="B29" t="s">
        <v>112</v>
      </c>
      <c r="D29" s="1">
        <v>0.46483796296296298</v>
      </c>
      <c r="E29" s="1">
        <v>0.50186342592592592</v>
      </c>
      <c r="F29" s="1">
        <f>E29-D29</f>
        <v>3.7025462962962941E-2</v>
      </c>
      <c r="G29" t="s">
        <v>152</v>
      </c>
      <c r="H29">
        <f>CC29</f>
        <v>430</v>
      </c>
      <c r="I29" t="s">
        <v>111</v>
      </c>
      <c r="J29" s="1">
        <v>9.2592592592592596E-4</v>
      </c>
      <c r="K29">
        <v>10</v>
      </c>
      <c r="L29" s="1">
        <v>2.0138888888888888E-3</v>
      </c>
      <c r="M29">
        <v>10</v>
      </c>
      <c r="N29" s="1">
        <v>2.4907407407407406E-2</v>
      </c>
      <c r="O29">
        <v>10</v>
      </c>
      <c r="P29" s="1">
        <v>2.6412037037037036E-2</v>
      </c>
      <c r="Q29">
        <v>20</v>
      </c>
      <c r="R29" t="s">
        <v>153</v>
      </c>
      <c r="S29">
        <v>10</v>
      </c>
      <c r="T29" t="s">
        <v>153</v>
      </c>
      <c r="U29">
        <v>10</v>
      </c>
      <c r="V29" s="1">
        <v>2.9097222222222222E-2</v>
      </c>
      <c r="W29">
        <v>10</v>
      </c>
      <c r="X29" s="1">
        <v>2.9953703703703705E-2</v>
      </c>
      <c r="Y29">
        <v>20</v>
      </c>
      <c r="Z29" t="s">
        <v>153</v>
      </c>
      <c r="AA29">
        <v>10</v>
      </c>
      <c r="AB29" t="s">
        <v>153</v>
      </c>
      <c r="AC29">
        <v>10</v>
      </c>
      <c r="AD29" s="1">
        <v>3.2951388888888891E-2</v>
      </c>
      <c r="AE29">
        <v>10</v>
      </c>
      <c r="AF29" s="1">
        <v>3.4363425925925929E-2</v>
      </c>
      <c r="AG29">
        <v>20</v>
      </c>
      <c r="AH29" t="s">
        <v>153</v>
      </c>
      <c r="AI29">
        <v>10</v>
      </c>
      <c r="AJ29" t="s">
        <v>153</v>
      </c>
      <c r="AK29">
        <v>10</v>
      </c>
      <c r="AP29" t="s">
        <v>153</v>
      </c>
      <c r="AQ29">
        <v>10</v>
      </c>
      <c r="AR29" t="s">
        <v>153</v>
      </c>
      <c r="AS29">
        <v>10</v>
      </c>
      <c r="AT29" t="s">
        <v>154</v>
      </c>
      <c r="AV29" t="s">
        <v>154</v>
      </c>
      <c r="AX29" t="s">
        <v>153</v>
      </c>
      <c r="AY29">
        <v>10</v>
      </c>
      <c r="AZ29" t="s">
        <v>153</v>
      </c>
      <c r="BA29">
        <v>10</v>
      </c>
      <c r="BB29" t="s">
        <v>154</v>
      </c>
      <c r="BD29" t="s">
        <v>154</v>
      </c>
      <c r="BF29" t="s">
        <v>153</v>
      </c>
      <c r="BG29">
        <v>10</v>
      </c>
      <c r="BH29" t="s">
        <v>153</v>
      </c>
      <c r="BI29">
        <v>10</v>
      </c>
      <c r="BJ29" t="s">
        <v>154</v>
      </c>
      <c r="BL29" t="s">
        <v>154</v>
      </c>
      <c r="BN29" t="s">
        <v>153</v>
      </c>
      <c r="BO29">
        <v>10</v>
      </c>
      <c r="BP29" t="s">
        <v>153</v>
      </c>
      <c r="BQ29">
        <v>10</v>
      </c>
      <c r="BR29" s="1" t="s">
        <v>154</v>
      </c>
      <c r="BT29">
        <f>K29+M29+S29+U29+AA29+AC29+AI29+AK29+AQ29+AS29+AY29+BA29+BG29+BI29+BO29+BQ29</f>
        <v>160</v>
      </c>
      <c r="BU29">
        <v>160</v>
      </c>
      <c r="BV29">
        <f>O29+W29+AE29+AM29+AU29+BC29+BK29</f>
        <v>30</v>
      </c>
      <c r="BX29">
        <f>Q29+Y29+AG29+AO29+AW29+BE29+BM29</f>
        <v>60</v>
      </c>
      <c r="BZ29">
        <v>20</v>
      </c>
      <c r="CA29" s="1">
        <f>F29</f>
        <v>3.7025462962962941E-2</v>
      </c>
      <c r="CB29" t="s">
        <v>111</v>
      </c>
      <c r="CC29">
        <f>SUM(BT29:BZ29)</f>
        <v>430</v>
      </c>
    </row>
    <row r="30" spans="1:81" x14ac:dyDescent="0.3">
      <c r="A30" t="s">
        <v>47</v>
      </c>
      <c r="B30" t="s">
        <v>48</v>
      </c>
      <c r="C30" t="s">
        <v>32</v>
      </c>
      <c r="D30" s="1">
        <v>0.47009259259259262</v>
      </c>
      <c r="E30" s="1">
        <v>0.5122106481481481</v>
      </c>
      <c r="F30" s="1">
        <v>4.2118055555555554E-2</v>
      </c>
      <c r="H30">
        <f>CC30</f>
        <v>420</v>
      </c>
      <c r="I30" t="s">
        <v>47</v>
      </c>
      <c r="J30" s="1">
        <v>1.4467592592592592E-3</v>
      </c>
      <c r="K30">
        <v>10</v>
      </c>
      <c r="L30" s="1">
        <v>4.6643518518518518E-3</v>
      </c>
      <c r="M30">
        <v>10</v>
      </c>
      <c r="N30" s="1">
        <v>5.138888888888889E-3</v>
      </c>
      <c r="O30">
        <v>10</v>
      </c>
      <c r="R30" s="1">
        <v>6.4814814814814813E-3</v>
      </c>
      <c r="S30">
        <v>10</v>
      </c>
      <c r="T30" s="1">
        <v>8.2870370370370372E-3</v>
      </c>
      <c r="U30">
        <v>10</v>
      </c>
      <c r="V30" s="1">
        <v>8.7615740740740744E-3</v>
      </c>
      <c r="W30">
        <v>10</v>
      </c>
      <c r="Z30" s="1">
        <v>9.4907407407407406E-3</v>
      </c>
      <c r="AA30">
        <v>10</v>
      </c>
      <c r="AB30" s="1">
        <v>1.105324074074074E-2</v>
      </c>
      <c r="AC30">
        <v>10</v>
      </c>
      <c r="AD30" s="1">
        <v>1.2962962962962963E-2</v>
      </c>
      <c r="AE30">
        <v>10</v>
      </c>
      <c r="AH30" s="1">
        <v>1.5659722222222221E-2</v>
      </c>
      <c r="AI30">
        <v>10</v>
      </c>
      <c r="AJ30" s="1">
        <v>1.8113425925925925E-2</v>
      </c>
      <c r="AK30">
        <v>10</v>
      </c>
      <c r="AL30" s="1">
        <v>1.951388888888889E-2</v>
      </c>
      <c r="AM30">
        <v>10</v>
      </c>
      <c r="AP30" s="1">
        <v>2.1631944444444443E-2</v>
      </c>
      <c r="AQ30">
        <v>10</v>
      </c>
      <c r="AR30" s="1">
        <v>2.3969907407407409E-2</v>
      </c>
      <c r="AS30">
        <v>10</v>
      </c>
      <c r="AT30" s="1">
        <v>2.5844907407407407E-2</v>
      </c>
      <c r="AU30">
        <v>10</v>
      </c>
      <c r="AX30" s="1">
        <v>2.763888888888889E-2</v>
      </c>
      <c r="AY30">
        <v>10</v>
      </c>
      <c r="AZ30" s="1">
        <v>3.0162037037037036E-2</v>
      </c>
      <c r="BA30">
        <v>10</v>
      </c>
      <c r="BB30" s="1">
        <v>3.3437500000000002E-2</v>
      </c>
      <c r="BC30">
        <v>10</v>
      </c>
      <c r="BF30" s="1">
        <v>3.560185185185185E-2</v>
      </c>
      <c r="BG30">
        <v>10</v>
      </c>
      <c r="BH30" s="1">
        <v>3.7037037037037035E-2</v>
      </c>
      <c r="BI30">
        <v>10</v>
      </c>
      <c r="BJ30" s="1">
        <v>3.9131944444444441E-2</v>
      </c>
      <c r="BK30">
        <v>10</v>
      </c>
      <c r="BN30" s="1">
        <v>4.071759259259259E-2</v>
      </c>
      <c r="BO30">
        <v>10</v>
      </c>
      <c r="BP30" s="1">
        <v>4.1701388888888892E-2</v>
      </c>
      <c r="BQ30">
        <v>10</v>
      </c>
      <c r="BR30" s="1">
        <f>F30-BP30</f>
        <v>4.1666666666666241E-4</v>
      </c>
      <c r="BT30">
        <f>K30+M30+S30+U30+AA30+AC30+AI30+AK30+AQ30+AS30+AY30+BA30+BG30+BI30+BO30+BQ30</f>
        <v>160</v>
      </c>
      <c r="BU30">
        <f>BT30</f>
        <v>160</v>
      </c>
      <c r="BV30">
        <f>O30+W30+AE30+AM30+AU30+BC30+BK30</f>
        <v>70</v>
      </c>
      <c r="BW30">
        <v>30</v>
      </c>
      <c r="BX30">
        <f>Q30+Y30+AG30+AO30+AW30+BE30+BM30</f>
        <v>0</v>
      </c>
      <c r="BZ30">
        <v>0</v>
      </c>
      <c r="CA30" s="1">
        <f>F30</f>
        <v>4.2118055555555554E-2</v>
      </c>
      <c r="CB30" t="s">
        <v>47</v>
      </c>
      <c r="CC30">
        <f>SUM(BT30:BZ30)</f>
        <v>420</v>
      </c>
    </row>
    <row r="31" spans="1:81" x14ac:dyDescent="0.3">
      <c r="A31" t="s">
        <v>49</v>
      </c>
      <c r="B31" t="s">
        <v>50</v>
      </c>
      <c r="C31" t="s">
        <v>32</v>
      </c>
      <c r="D31" s="1">
        <v>0.46976851851851853</v>
      </c>
      <c r="E31" s="1">
        <v>0.51214120370370375</v>
      </c>
      <c r="F31" s="1">
        <v>4.2372685185185187E-2</v>
      </c>
      <c r="H31">
        <f>CC31</f>
        <v>420</v>
      </c>
      <c r="I31" t="s">
        <v>49</v>
      </c>
      <c r="J31" s="1">
        <v>1.736111111111111E-3</v>
      </c>
      <c r="K31">
        <v>10</v>
      </c>
      <c r="L31" s="1">
        <v>4.6874999999999998E-3</v>
      </c>
      <c r="M31">
        <v>10</v>
      </c>
      <c r="N31" s="1">
        <v>5.4050925925925924E-3</v>
      </c>
      <c r="O31">
        <v>10</v>
      </c>
      <c r="R31" s="1">
        <v>6.7592592592592591E-3</v>
      </c>
      <c r="S31">
        <v>10</v>
      </c>
      <c r="T31" s="1">
        <v>8.6226851851851846E-3</v>
      </c>
      <c r="U31">
        <v>10</v>
      </c>
      <c r="V31" s="1">
        <v>9.1087962962962971E-3</v>
      </c>
      <c r="W31">
        <v>10</v>
      </c>
      <c r="Z31" s="1">
        <v>9.7916666666666673E-3</v>
      </c>
      <c r="AA31">
        <v>10</v>
      </c>
      <c r="AB31" s="1">
        <v>1.1342592592592593E-2</v>
      </c>
      <c r="AC31">
        <v>10</v>
      </c>
      <c r="AD31" s="1">
        <v>1.3587962962962963E-2</v>
      </c>
      <c r="AE31">
        <v>10</v>
      </c>
      <c r="AH31" s="1">
        <v>1.6180555555555556E-2</v>
      </c>
      <c r="AI31">
        <v>10</v>
      </c>
      <c r="AJ31" s="1">
        <v>1.8518518518518517E-2</v>
      </c>
      <c r="AK31">
        <v>10</v>
      </c>
      <c r="AL31" s="1">
        <v>1.9814814814814816E-2</v>
      </c>
      <c r="AM31">
        <v>10</v>
      </c>
      <c r="AP31" s="1">
        <v>2.1944444444444444E-2</v>
      </c>
      <c r="AQ31">
        <v>10</v>
      </c>
      <c r="AR31" s="1">
        <v>2.4305555555555556E-2</v>
      </c>
      <c r="AS31">
        <v>10</v>
      </c>
      <c r="AT31" s="1">
        <v>2.6145833333333333E-2</v>
      </c>
      <c r="AU31">
        <v>10</v>
      </c>
      <c r="AX31" s="1">
        <v>2.8043981481481482E-2</v>
      </c>
      <c r="AY31">
        <v>10</v>
      </c>
      <c r="AZ31" s="1">
        <v>3.0590277777777779E-2</v>
      </c>
      <c r="BA31">
        <v>10</v>
      </c>
      <c r="BB31" s="1">
        <v>3.3865740740740738E-2</v>
      </c>
      <c r="BC31">
        <v>10</v>
      </c>
      <c r="BF31" s="1">
        <v>3.5671296296296298E-2</v>
      </c>
      <c r="BG31">
        <v>10</v>
      </c>
      <c r="BH31" s="1">
        <v>3.6840277777777777E-2</v>
      </c>
      <c r="BI31">
        <v>10</v>
      </c>
      <c r="BJ31" s="1">
        <v>3.923611111111111E-2</v>
      </c>
      <c r="BK31">
        <v>10</v>
      </c>
      <c r="BN31" s="1">
        <v>4.1099537037037039E-2</v>
      </c>
      <c r="BO31">
        <v>10</v>
      </c>
      <c r="BP31" s="1">
        <v>4.189814814814815E-2</v>
      </c>
      <c r="BQ31">
        <v>10</v>
      </c>
      <c r="BR31" s="1">
        <f>F31-BP31</f>
        <v>4.745370370370372E-4</v>
      </c>
      <c r="BT31">
        <f>K31+M31+S31+U31+AA31+AC31+AI31+AK31+AQ31+AS31+AY31+BA31+BG31+BI31+BO31+BQ31</f>
        <v>160</v>
      </c>
      <c r="BU31">
        <f>BT31</f>
        <v>160</v>
      </c>
      <c r="BV31">
        <f>O31+W31+AE31+AM31+AU31+BC31+BK31</f>
        <v>70</v>
      </c>
      <c r="BW31">
        <v>30</v>
      </c>
      <c r="BX31">
        <f>Q31+Y31+AG31+AO31+AW31+BE31+BM31</f>
        <v>0</v>
      </c>
      <c r="BZ31">
        <v>0</v>
      </c>
      <c r="CA31" s="1">
        <f>F31</f>
        <v>4.2372685185185187E-2</v>
      </c>
      <c r="CB31" t="s">
        <v>49</v>
      </c>
      <c r="CC31">
        <f>SUM(BT31:BZ31)</f>
        <v>420</v>
      </c>
    </row>
    <row r="32" spans="1:81" x14ac:dyDescent="0.3">
      <c r="A32" t="s">
        <v>51</v>
      </c>
      <c r="B32" t="s">
        <v>52</v>
      </c>
      <c r="C32" t="s">
        <v>32</v>
      </c>
      <c r="D32" s="1">
        <v>0.46893518518518518</v>
      </c>
      <c r="E32" s="1">
        <v>0.5118287037037037</v>
      </c>
      <c r="F32" s="1">
        <v>4.2893518518518518E-2</v>
      </c>
      <c r="H32">
        <f>CC32</f>
        <v>420</v>
      </c>
      <c r="I32" t="s">
        <v>51</v>
      </c>
      <c r="J32" s="1">
        <v>1.2268518518518518E-3</v>
      </c>
      <c r="K32">
        <v>10</v>
      </c>
      <c r="L32" s="1">
        <v>3.1712962962962962E-3</v>
      </c>
      <c r="M32">
        <v>10</v>
      </c>
      <c r="N32" s="1">
        <v>4.3518518518518515E-3</v>
      </c>
      <c r="O32">
        <v>10</v>
      </c>
      <c r="R32" s="1">
        <v>6.1805555555555555E-3</v>
      </c>
      <c r="S32">
        <v>10</v>
      </c>
      <c r="T32" s="1">
        <v>7.8703703703703696E-3</v>
      </c>
      <c r="U32">
        <v>10</v>
      </c>
      <c r="V32" s="1">
        <v>8.2060185185185187E-3</v>
      </c>
      <c r="W32">
        <v>10</v>
      </c>
      <c r="Z32" s="1">
        <v>8.9004629629629625E-3</v>
      </c>
      <c r="AA32">
        <v>10</v>
      </c>
      <c r="AB32" s="1">
        <v>1.1030092592592593E-2</v>
      </c>
      <c r="AC32">
        <v>10</v>
      </c>
      <c r="AD32" s="1">
        <v>1.2523148148148148E-2</v>
      </c>
      <c r="AE32">
        <v>10</v>
      </c>
      <c r="AH32" s="1">
        <v>1.3703703703703704E-2</v>
      </c>
      <c r="AI32">
        <v>10</v>
      </c>
      <c r="AJ32" s="1">
        <v>1.5162037037037036E-2</v>
      </c>
      <c r="AK32">
        <v>10</v>
      </c>
      <c r="AL32" s="1">
        <v>1.5821759259259258E-2</v>
      </c>
      <c r="AM32">
        <v>10</v>
      </c>
      <c r="AP32" s="1">
        <v>2.074074074074074E-2</v>
      </c>
      <c r="AQ32">
        <v>10</v>
      </c>
      <c r="AR32" s="1">
        <v>2.252314814814815E-2</v>
      </c>
      <c r="AS32">
        <v>10</v>
      </c>
      <c r="AT32" s="1">
        <v>2.6608796296296297E-2</v>
      </c>
      <c r="AU32">
        <v>10</v>
      </c>
      <c r="AX32" s="1">
        <v>2.9097222222222222E-2</v>
      </c>
      <c r="AY32">
        <v>10</v>
      </c>
      <c r="AZ32" s="1">
        <v>3.1342592592592596E-2</v>
      </c>
      <c r="BA32">
        <v>10</v>
      </c>
      <c r="BB32" s="1">
        <v>3.3738425925925929E-2</v>
      </c>
      <c r="BC32">
        <v>10</v>
      </c>
      <c r="BF32" s="1">
        <v>3.6030092592592593E-2</v>
      </c>
      <c r="BG32">
        <v>10</v>
      </c>
      <c r="BH32" s="1">
        <v>3.7164351851851851E-2</v>
      </c>
      <c r="BI32">
        <v>10</v>
      </c>
      <c r="BJ32" s="1">
        <v>4.0046296296296295E-2</v>
      </c>
      <c r="BK32">
        <v>10</v>
      </c>
      <c r="BN32" s="1">
        <v>4.1817129629629628E-2</v>
      </c>
      <c r="BO32">
        <v>10</v>
      </c>
      <c r="BP32" s="1">
        <v>4.2546296296296297E-2</v>
      </c>
      <c r="BQ32">
        <v>10</v>
      </c>
      <c r="BR32" s="1">
        <f>F32-BP32</f>
        <v>3.4722222222222099E-4</v>
      </c>
      <c r="BT32">
        <f>K32+M32+S32+U32+AA32+AC32+AI32+AK32+AQ32+AS32+AY32+BA32+BG32+BI32+BO32+BQ32</f>
        <v>160</v>
      </c>
      <c r="BU32">
        <f>BT32</f>
        <v>160</v>
      </c>
      <c r="BV32">
        <f>O32+W32+AE32+AM32+AU32+BC32+BK32</f>
        <v>70</v>
      </c>
      <c r="BW32">
        <v>30</v>
      </c>
      <c r="BX32">
        <f>Q32+Y32+AG32+AO32+AW32+BE32+BM32</f>
        <v>0</v>
      </c>
      <c r="BZ32">
        <v>0</v>
      </c>
      <c r="CA32" s="1">
        <f>F32</f>
        <v>4.2893518518518518E-2</v>
      </c>
      <c r="CB32" t="s">
        <v>51</v>
      </c>
      <c r="CC32">
        <f>SUM(BT32:BZ32)</f>
        <v>420</v>
      </c>
    </row>
    <row r="33" spans="1:81" x14ac:dyDescent="0.3">
      <c r="A33" t="s">
        <v>61</v>
      </c>
      <c r="B33" t="s">
        <v>18</v>
      </c>
      <c r="C33" t="s">
        <v>32</v>
      </c>
      <c r="D33" s="1">
        <v>0.47288194444444442</v>
      </c>
      <c r="E33" s="1">
        <v>0.51692129629629635</v>
      </c>
      <c r="F33" s="1">
        <v>4.403935185185185E-2</v>
      </c>
      <c r="H33">
        <f>CC33</f>
        <v>420</v>
      </c>
      <c r="I33" t="s">
        <v>61</v>
      </c>
      <c r="J33" s="1">
        <v>1.3773148148148147E-3</v>
      </c>
      <c r="K33">
        <v>10</v>
      </c>
      <c r="L33" s="1">
        <v>3.3333333333333335E-3</v>
      </c>
      <c r="M33">
        <v>10</v>
      </c>
      <c r="N33" s="1">
        <v>3.9467592592592592E-3</v>
      </c>
      <c r="O33">
        <v>10</v>
      </c>
      <c r="R33" s="1">
        <v>5.4513888888888893E-3</v>
      </c>
      <c r="S33">
        <v>10</v>
      </c>
      <c r="T33" s="1">
        <v>7.4537037037037037E-3</v>
      </c>
      <c r="U33">
        <v>10</v>
      </c>
      <c r="V33" s="1">
        <v>7.8356481481481489E-3</v>
      </c>
      <c r="W33">
        <v>10</v>
      </c>
      <c r="Z33" s="1">
        <v>8.6689814814814806E-3</v>
      </c>
      <c r="AA33">
        <v>10</v>
      </c>
      <c r="AB33" s="1">
        <v>1.1238425925925926E-2</v>
      </c>
      <c r="AC33">
        <v>10</v>
      </c>
      <c r="AD33" s="1">
        <v>1.2870370370370371E-2</v>
      </c>
      <c r="AE33">
        <v>10</v>
      </c>
      <c r="AH33" s="1">
        <v>1.4606481481481481E-2</v>
      </c>
      <c r="AI33">
        <v>10</v>
      </c>
      <c r="AJ33" s="1">
        <v>1.9803240740740739E-2</v>
      </c>
      <c r="AK33">
        <v>10</v>
      </c>
      <c r="AL33" s="1">
        <v>2.0717592592592593E-2</v>
      </c>
      <c r="AM33">
        <v>10</v>
      </c>
      <c r="AP33" s="1">
        <v>2.3344907407407408E-2</v>
      </c>
      <c r="AQ33">
        <v>10</v>
      </c>
      <c r="AR33" s="1">
        <v>2.5717592592592594E-2</v>
      </c>
      <c r="AS33">
        <v>10</v>
      </c>
      <c r="AT33" s="1">
        <v>2.7476851851851853E-2</v>
      </c>
      <c r="AU33">
        <v>10</v>
      </c>
      <c r="AX33" s="1">
        <v>2.886574074074074E-2</v>
      </c>
      <c r="AY33">
        <v>10</v>
      </c>
      <c r="AZ33" s="1">
        <v>3.1006944444444445E-2</v>
      </c>
      <c r="BA33">
        <v>10</v>
      </c>
      <c r="BB33" s="1">
        <v>3.4444444444444444E-2</v>
      </c>
      <c r="BC33">
        <v>10</v>
      </c>
      <c r="BF33" s="1">
        <v>3.6388888888888887E-2</v>
      </c>
      <c r="BG33">
        <v>10</v>
      </c>
      <c r="BH33" s="1">
        <v>3.8402777777777779E-2</v>
      </c>
      <c r="BI33">
        <v>10</v>
      </c>
      <c r="BJ33" s="1">
        <v>4.0046296296296295E-2</v>
      </c>
      <c r="BK33">
        <v>10</v>
      </c>
      <c r="BN33" s="1">
        <v>4.1747685185185186E-2</v>
      </c>
      <c r="BO33">
        <v>10</v>
      </c>
      <c r="BP33" s="1">
        <v>4.3518518518518519E-2</v>
      </c>
      <c r="BQ33">
        <v>10</v>
      </c>
      <c r="BR33" s="1">
        <f>F33-BP33</f>
        <v>5.2083333333333148E-4</v>
      </c>
      <c r="BT33">
        <f>K33+M33+S33+U33+AA33+AC33+AI33+AK33+AQ33+AS33+AY33+BA33+BG33+BI33+BO33+BQ33</f>
        <v>160</v>
      </c>
      <c r="BU33">
        <f>BT33</f>
        <v>160</v>
      </c>
      <c r="BV33">
        <f>O33+W33+AE33+AM33+AU33+BC33+BK33</f>
        <v>70</v>
      </c>
      <c r="BW33">
        <v>30</v>
      </c>
      <c r="BX33">
        <f>Q33+Y33+AG33+AO33+AW33+BE33+BM33</f>
        <v>0</v>
      </c>
      <c r="BZ33">
        <v>0</v>
      </c>
      <c r="CA33" s="1">
        <f>F33</f>
        <v>4.403935185185185E-2</v>
      </c>
      <c r="CB33" t="s">
        <v>61</v>
      </c>
      <c r="CC33">
        <f>SUM(BT33:BZ33)</f>
        <v>420</v>
      </c>
    </row>
    <row r="34" spans="1:81" x14ac:dyDescent="0.3">
      <c r="A34" t="s">
        <v>157</v>
      </c>
      <c r="B34" t="s">
        <v>29</v>
      </c>
      <c r="D34" s="1">
        <v>0.47283564814814816</v>
      </c>
      <c r="E34" s="1">
        <v>0.51079861111111113</v>
      </c>
      <c r="F34" s="1">
        <v>3.7962962962962962E-2</v>
      </c>
      <c r="H34">
        <f>CC34</f>
        <v>400</v>
      </c>
      <c r="I34" t="s">
        <v>157</v>
      </c>
      <c r="J34" s="1">
        <v>1.3657407407407407E-3</v>
      </c>
      <c r="K34">
        <v>10</v>
      </c>
      <c r="L34" s="1">
        <v>3.460648148148148E-3</v>
      </c>
      <c r="M34">
        <v>10</v>
      </c>
      <c r="O34">
        <v>10</v>
      </c>
      <c r="R34" s="1">
        <v>4.8263888888888887E-3</v>
      </c>
      <c r="S34">
        <v>10</v>
      </c>
      <c r="T34" s="1">
        <v>6.851851851851852E-3</v>
      </c>
      <c r="U34">
        <v>10</v>
      </c>
      <c r="V34" s="1">
        <v>7.3379629629629628E-3</v>
      </c>
      <c r="W34">
        <v>10</v>
      </c>
      <c r="Z34" s="1">
        <v>7.8819444444444449E-3</v>
      </c>
      <c r="AA34">
        <v>10</v>
      </c>
      <c r="AB34" s="1">
        <v>9.6990740740740735E-3</v>
      </c>
      <c r="AC34">
        <v>10</v>
      </c>
      <c r="AD34" s="1">
        <v>1.1967592592592592E-2</v>
      </c>
      <c r="AE34">
        <v>10</v>
      </c>
      <c r="AH34" s="1">
        <v>1.3148148148148148E-2</v>
      </c>
      <c r="AI34">
        <v>10</v>
      </c>
      <c r="AJ34" s="1">
        <v>1.4675925925925926E-2</v>
      </c>
      <c r="AK34">
        <v>10</v>
      </c>
      <c r="AL34" s="1">
        <v>1.5439814814814814E-2</v>
      </c>
      <c r="AM34">
        <v>10</v>
      </c>
      <c r="AP34" s="1">
        <v>1.6967592592592593E-2</v>
      </c>
      <c r="AQ34">
        <v>10</v>
      </c>
      <c r="AR34" s="1">
        <v>1.9212962962962963E-2</v>
      </c>
      <c r="AS34">
        <v>10</v>
      </c>
      <c r="AT34" s="1">
        <v>2.0925925925925924E-2</v>
      </c>
      <c r="AU34">
        <v>10</v>
      </c>
      <c r="AX34" s="1">
        <v>2.673611111111111E-2</v>
      </c>
      <c r="AY34">
        <v>10</v>
      </c>
      <c r="AZ34" s="1">
        <v>2.8217592592592593E-2</v>
      </c>
      <c r="BA34">
        <v>10</v>
      </c>
      <c r="BB34" s="1">
        <v>3.2094907407407405E-2</v>
      </c>
      <c r="BC34">
        <v>10</v>
      </c>
      <c r="BF34" s="1">
        <v>3.3275462962962965E-2</v>
      </c>
      <c r="BG34">
        <v>10</v>
      </c>
      <c r="BH34" s="1">
        <v>3.471064814814815E-2</v>
      </c>
      <c r="BI34">
        <v>10</v>
      </c>
      <c r="BN34" s="1">
        <v>3.6493055555555556E-2</v>
      </c>
      <c r="BO34">
        <v>10</v>
      </c>
      <c r="BP34" s="1">
        <v>3.7557870370370373E-2</v>
      </c>
      <c r="BQ34">
        <v>10</v>
      </c>
      <c r="BR34" s="1">
        <f>F34-BP34</f>
        <v>4.0509259259258884E-4</v>
      </c>
      <c r="BT34">
        <f>K34+M34+S34+U34+AA34+AC34+AI34+AK34+AQ34+AS34+AY34+BA34+BG34+BI34+BO34+BQ34</f>
        <v>160</v>
      </c>
      <c r="BU34">
        <f>BT34</f>
        <v>160</v>
      </c>
      <c r="BV34">
        <f>O34+W34+AE34+AM34+AU34+BC34+BK34</f>
        <v>60</v>
      </c>
      <c r="BX34">
        <f>Q34+Y34+AG34+AO34+AW34+BE34+BM34</f>
        <v>0</v>
      </c>
      <c r="BZ34">
        <v>20</v>
      </c>
      <c r="CA34" s="1">
        <f>F34</f>
        <v>3.7962962962962962E-2</v>
      </c>
      <c r="CB34" t="s">
        <v>157</v>
      </c>
      <c r="CC34">
        <f>SUM(BT34:BZ34)</f>
        <v>400</v>
      </c>
    </row>
    <row r="35" spans="1:81" x14ac:dyDescent="0.3">
      <c r="A35" t="s">
        <v>38</v>
      </c>
      <c r="B35" t="s">
        <v>39</v>
      </c>
      <c r="C35" t="s">
        <v>32</v>
      </c>
      <c r="D35" s="1">
        <v>0.46422453703703703</v>
      </c>
      <c r="E35" s="1">
        <v>0.50358796296296293</v>
      </c>
      <c r="F35" s="1">
        <v>3.9363425925925927E-2</v>
      </c>
      <c r="H35">
        <f>CC35</f>
        <v>400</v>
      </c>
      <c r="I35" t="s">
        <v>38</v>
      </c>
      <c r="J35" s="1">
        <v>1.3078703703703703E-3</v>
      </c>
      <c r="K35">
        <v>10</v>
      </c>
      <c r="L35" s="1">
        <v>3.1944444444444446E-3</v>
      </c>
      <c r="M35">
        <v>10</v>
      </c>
      <c r="O35">
        <v>10</v>
      </c>
      <c r="R35" s="1">
        <v>6.099537037037037E-3</v>
      </c>
      <c r="S35">
        <v>10</v>
      </c>
      <c r="T35" s="1">
        <v>7.4999999999999997E-3</v>
      </c>
      <c r="U35">
        <v>10</v>
      </c>
      <c r="V35" s="1">
        <v>7.8819444444444449E-3</v>
      </c>
      <c r="W35">
        <v>10</v>
      </c>
      <c r="Z35" s="1">
        <v>8.7037037037037031E-3</v>
      </c>
      <c r="AA35">
        <v>10</v>
      </c>
      <c r="AB35" s="1">
        <v>1.0613425925925925E-2</v>
      </c>
      <c r="AC35">
        <v>10</v>
      </c>
      <c r="AD35" s="1">
        <v>1.2303240740740741E-2</v>
      </c>
      <c r="AE35">
        <v>10</v>
      </c>
      <c r="AH35" s="1">
        <v>1.3298611111111112E-2</v>
      </c>
      <c r="AI35">
        <v>10</v>
      </c>
      <c r="AJ35" s="1">
        <v>1.5034722222222222E-2</v>
      </c>
      <c r="AK35">
        <v>10</v>
      </c>
      <c r="AL35" s="1">
        <v>1.5879629629629629E-2</v>
      </c>
      <c r="AM35">
        <v>10</v>
      </c>
      <c r="AP35" s="1">
        <v>1.7476851851851851E-2</v>
      </c>
      <c r="AQ35">
        <v>10</v>
      </c>
      <c r="AR35" s="1">
        <v>1.9490740740740739E-2</v>
      </c>
      <c r="AS35">
        <v>10</v>
      </c>
      <c r="AT35" s="1">
        <v>2.267361111111111E-2</v>
      </c>
      <c r="AU35">
        <v>10</v>
      </c>
      <c r="AX35" s="1">
        <v>2.8819444444444446E-2</v>
      </c>
      <c r="AY35">
        <v>10</v>
      </c>
      <c r="AZ35" s="1">
        <v>3.0208333333333334E-2</v>
      </c>
      <c r="BA35">
        <v>10</v>
      </c>
      <c r="BB35" s="1">
        <v>3.2581018518518516E-2</v>
      </c>
      <c r="BC35">
        <v>10</v>
      </c>
      <c r="BF35" s="1">
        <v>3.3703703703703701E-2</v>
      </c>
      <c r="BG35">
        <v>10</v>
      </c>
      <c r="BH35" s="1">
        <v>3.5057870370370371E-2</v>
      </c>
      <c r="BI35">
        <v>10</v>
      </c>
      <c r="BN35" s="1">
        <v>3.7754629629629631E-2</v>
      </c>
      <c r="BO35">
        <v>10</v>
      </c>
      <c r="BP35" s="1">
        <v>3.8877314814814816E-2</v>
      </c>
      <c r="BQ35">
        <v>10</v>
      </c>
      <c r="BR35" s="1">
        <f>F35-BP35</f>
        <v>4.8611111111111077E-4</v>
      </c>
      <c r="BT35">
        <f>K35+M35+S35+U35+AA35+AC35+AI35+AK35+AQ35+AS35+AY35+BA35+BG35+BI35+BO35+BQ35</f>
        <v>160</v>
      </c>
      <c r="BU35">
        <f>BT35</f>
        <v>160</v>
      </c>
      <c r="BV35">
        <f>O35+W35+AE35+AM35+AU35+BC35+BK35</f>
        <v>60</v>
      </c>
      <c r="BX35">
        <f>Q35+Y35+AG35+AO35+AW35+BE35+BM35</f>
        <v>0</v>
      </c>
      <c r="BZ35">
        <v>20</v>
      </c>
      <c r="CA35" s="1">
        <f>F35</f>
        <v>3.9363425925925927E-2</v>
      </c>
      <c r="CB35" t="s">
        <v>38</v>
      </c>
      <c r="CC35">
        <f>SUM(BT35:BZ35)</f>
        <v>400</v>
      </c>
    </row>
    <row r="36" spans="1:81" x14ac:dyDescent="0.3">
      <c r="A36" t="s">
        <v>45</v>
      </c>
      <c r="B36" t="s">
        <v>46</v>
      </c>
      <c r="C36" t="s">
        <v>14</v>
      </c>
      <c r="D36" s="1">
        <v>0.46702546296296299</v>
      </c>
      <c r="E36" s="1">
        <v>0.50775462962962958</v>
      </c>
      <c r="F36" s="1">
        <v>4.0729166666666664E-2</v>
      </c>
      <c r="H36">
        <f>CC36</f>
        <v>390</v>
      </c>
      <c r="I36" t="s">
        <v>45</v>
      </c>
      <c r="J36" s="1">
        <v>1.8402777777777777E-3</v>
      </c>
      <c r="K36">
        <v>10</v>
      </c>
      <c r="L36" s="1">
        <v>4.7222222222222223E-3</v>
      </c>
      <c r="M36">
        <v>10</v>
      </c>
      <c r="O36">
        <v>10</v>
      </c>
      <c r="R36" s="1">
        <v>6.7361111111111111E-3</v>
      </c>
      <c r="S36">
        <v>10</v>
      </c>
      <c r="T36" s="1">
        <v>8.6458333333333335E-3</v>
      </c>
      <c r="U36">
        <v>10</v>
      </c>
      <c r="V36" s="1">
        <v>9.0624999999999994E-3</v>
      </c>
      <c r="W36">
        <v>10</v>
      </c>
      <c r="Z36" s="1">
        <v>9.9768518518518513E-3</v>
      </c>
      <c r="AA36">
        <v>10</v>
      </c>
      <c r="AB36" s="1">
        <v>1.2465277777777778E-2</v>
      </c>
      <c r="AC36">
        <v>10</v>
      </c>
      <c r="AD36" s="1">
        <v>1.4108796296296296E-2</v>
      </c>
      <c r="AE36">
        <v>10</v>
      </c>
      <c r="AH36" s="1">
        <v>1.5671296296296298E-2</v>
      </c>
      <c r="AI36">
        <v>10</v>
      </c>
      <c r="AJ36" s="1">
        <v>1.7905092592592594E-2</v>
      </c>
      <c r="AK36">
        <v>10</v>
      </c>
      <c r="AL36" s="1">
        <v>1.8622685185185187E-2</v>
      </c>
      <c r="AM36">
        <v>10</v>
      </c>
      <c r="AP36" s="1">
        <v>2.1087962962962965E-2</v>
      </c>
      <c r="AQ36">
        <v>10</v>
      </c>
      <c r="AR36" s="1">
        <v>2.3715277777777776E-2</v>
      </c>
      <c r="AS36">
        <v>10</v>
      </c>
      <c r="AT36" s="1">
        <v>2.5347222222222222E-2</v>
      </c>
      <c r="AU36">
        <v>10</v>
      </c>
      <c r="AX36" s="1">
        <v>2.7199074074074073E-2</v>
      </c>
      <c r="AY36">
        <v>10</v>
      </c>
      <c r="AZ36" s="1">
        <v>2.9155092592592594E-2</v>
      </c>
      <c r="BA36">
        <v>10</v>
      </c>
      <c r="BF36" s="1">
        <v>3.3576388888888892E-2</v>
      </c>
      <c r="BG36">
        <v>10</v>
      </c>
      <c r="BH36" s="1">
        <v>3.5266203703703702E-2</v>
      </c>
      <c r="BI36">
        <v>10</v>
      </c>
      <c r="BN36" s="1">
        <v>3.8495370370370367E-2</v>
      </c>
      <c r="BO36">
        <v>10</v>
      </c>
      <c r="BP36" s="1">
        <v>4.0023148148148148E-2</v>
      </c>
      <c r="BQ36">
        <v>10</v>
      </c>
      <c r="BR36" s="1">
        <f>F36-BP36</f>
        <v>7.0601851851851555E-4</v>
      </c>
      <c r="BT36">
        <f>K36+M36+S36+U36+AA36+AC36+AI36+AK36+AQ36+AS36+AY36+BA36+BG36+BI36+BO36+BQ36</f>
        <v>160</v>
      </c>
      <c r="BU36">
        <f>BT36</f>
        <v>160</v>
      </c>
      <c r="BV36">
        <f>O36+W36+AE36+AM36+AU36+BC36+BK36</f>
        <v>50</v>
      </c>
      <c r="BX36">
        <f>Q36+Y36+AG36+AO36+AW36+BE36+BM36</f>
        <v>0</v>
      </c>
      <c r="BZ36">
        <v>20</v>
      </c>
      <c r="CA36" s="1">
        <f>F36</f>
        <v>4.0729166666666664E-2</v>
      </c>
      <c r="CB36" t="s">
        <v>45</v>
      </c>
      <c r="CC36">
        <f>SUM(BT36:BZ36)</f>
        <v>390</v>
      </c>
    </row>
    <row r="37" spans="1:81" x14ac:dyDescent="0.3">
      <c r="A37" t="s">
        <v>162</v>
      </c>
      <c r="B37" t="s">
        <v>29</v>
      </c>
      <c r="C37" t="s">
        <v>40</v>
      </c>
      <c r="D37" s="1">
        <v>0.47179398148148149</v>
      </c>
      <c r="E37" s="1">
        <v>0.51067129629629626</v>
      </c>
      <c r="F37" s="1">
        <f>E37-D37</f>
        <v>3.8877314814814767E-2</v>
      </c>
      <c r="G37" s="3" t="str">
        <f>G67</f>
        <v>m13-14 m17-18 m21-22</v>
      </c>
      <c r="H37">
        <f>CC37</f>
        <v>390</v>
      </c>
      <c r="I37" t="s">
        <v>162</v>
      </c>
      <c r="J37" s="3">
        <f>J67</f>
        <v>3.1828703703703702E-3</v>
      </c>
      <c r="K37" s="4">
        <v>10</v>
      </c>
      <c r="L37" s="3">
        <f>L67</f>
        <v>7.1527777777777779E-3</v>
      </c>
      <c r="M37" s="4">
        <v>10</v>
      </c>
      <c r="N37" s="3"/>
      <c r="O37" s="4"/>
      <c r="P37" s="3"/>
      <c r="Q37" s="4"/>
      <c r="R37" s="3">
        <f>R67</f>
        <v>1.1296296296296296E-2</v>
      </c>
      <c r="S37" s="4">
        <v>10</v>
      </c>
      <c r="T37" s="3">
        <f>T67</f>
        <v>1.3935185185185186E-2</v>
      </c>
      <c r="U37" s="4">
        <v>10</v>
      </c>
      <c r="V37" s="3">
        <f>V67</f>
        <v>1.4976851851851852E-2</v>
      </c>
      <c r="W37" s="4">
        <v>10</v>
      </c>
      <c r="X37" s="3"/>
      <c r="Y37" s="4"/>
      <c r="Z37" s="3">
        <f>Z67</f>
        <v>1.6238425925925927E-2</v>
      </c>
      <c r="AA37" s="4">
        <v>10</v>
      </c>
      <c r="AB37" s="3">
        <f>AB67</f>
        <v>2.045138888888889E-2</v>
      </c>
      <c r="AC37" s="4">
        <v>10</v>
      </c>
      <c r="AD37" s="3">
        <f>AD67</f>
        <v>0</v>
      </c>
      <c r="AE37" s="4">
        <v>10</v>
      </c>
      <c r="AF37" s="3"/>
      <c r="AG37" s="4"/>
      <c r="AH37" s="3">
        <f>AH67</f>
        <v>0</v>
      </c>
      <c r="AI37" s="4">
        <v>10</v>
      </c>
      <c r="AJ37" s="3">
        <f>AJ67</f>
        <v>0</v>
      </c>
      <c r="AK37" s="4">
        <v>10</v>
      </c>
      <c r="AL37" s="3">
        <f>AL67</f>
        <v>0</v>
      </c>
      <c r="AM37" s="4">
        <v>10</v>
      </c>
      <c r="AN37" s="3"/>
      <c r="AO37" s="4"/>
      <c r="AP37" s="3">
        <f>AP67</f>
        <v>0</v>
      </c>
      <c r="AQ37" s="4">
        <v>10</v>
      </c>
      <c r="AR37" s="3">
        <f>AR67</f>
        <v>0</v>
      </c>
      <c r="AS37" s="4">
        <v>10</v>
      </c>
      <c r="AT37" s="3">
        <f>AT67</f>
        <v>0</v>
      </c>
      <c r="AU37" s="4">
        <v>10</v>
      </c>
      <c r="AV37" s="3"/>
      <c r="AW37" s="4"/>
      <c r="AX37" s="3">
        <f>AX67</f>
        <v>0</v>
      </c>
      <c r="AY37" s="4">
        <v>10</v>
      </c>
      <c r="AZ37" s="3">
        <f>AZ67</f>
        <v>0</v>
      </c>
      <c r="BA37" s="4">
        <v>10</v>
      </c>
      <c r="BB37" s="3">
        <f>BB67</f>
        <v>0</v>
      </c>
      <c r="BC37" s="4">
        <v>10</v>
      </c>
      <c r="BD37" s="3"/>
      <c r="BE37" s="4"/>
      <c r="BF37" s="3">
        <f>BF67</f>
        <v>2.6597222222222223E-2</v>
      </c>
      <c r="BG37" s="4">
        <v>10</v>
      </c>
      <c r="BH37" s="3">
        <f>BH67</f>
        <v>2.9456018518518517E-2</v>
      </c>
      <c r="BI37" s="4">
        <v>10</v>
      </c>
      <c r="BJ37" s="3"/>
      <c r="BK37" s="4"/>
      <c r="BL37" s="3"/>
      <c r="BM37" s="4"/>
      <c r="BN37" s="3">
        <f>BN67</f>
        <v>3.8587962962962963E-2</v>
      </c>
      <c r="BO37" s="4">
        <v>10</v>
      </c>
      <c r="BP37" s="3">
        <f>BP67</f>
        <v>4.1944444444444444E-2</v>
      </c>
      <c r="BQ37" s="4">
        <v>10</v>
      </c>
      <c r="BR37" s="3">
        <f>BR67</f>
        <v>9.2592592592589257E-4</v>
      </c>
      <c r="BT37">
        <f>K37+M37+S37+U37+AA37+AC37+AI37+AK37+AQ37+AS37+AY37+BA37+BG37+BI37+BO37+BQ37</f>
        <v>160</v>
      </c>
      <c r="BU37">
        <v>160</v>
      </c>
      <c r="BV37">
        <f>O37+W37+AE37+AM37+AU37+BC37+BK37</f>
        <v>50</v>
      </c>
      <c r="BX37">
        <f>Q37+Y37+AG37+AO37+AW37+BE37+BM37</f>
        <v>0</v>
      </c>
      <c r="BZ37">
        <v>20</v>
      </c>
      <c r="CA37" s="1">
        <f>F37</f>
        <v>3.8877314814814767E-2</v>
      </c>
      <c r="CB37" t="s">
        <v>162</v>
      </c>
      <c r="CC37">
        <f>SUM(BT37:BZ37)</f>
        <v>390</v>
      </c>
    </row>
    <row r="38" spans="1:81" x14ac:dyDescent="0.3">
      <c r="A38" t="s">
        <v>56</v>
      </c>
      <c r="B38" t="s">
        <v>48</v>
      </c>
      <c r="D38" s="1">
        <v>0.46004629629629629</v>
      </c>
      <c r="E38" s="1">
        <v>0.50387731481481479</v>
      </c>
      <c r="F38" s="1">
        <v>4.3831018518518519E-2</v>
      </c>
      <c r="H38">
        <f>CC38</f>
        <v>380</v>
      </c>
      <c r="I38" t="s">
        <v>56</v>
      </c>
      <c r="J38" s="1">
        <v>1.6550925925925926E-3</v>
      </c>
      <c r="K38">
        <v>10</v>
      </c>
      <c r="L38" s="1">
        <v>3.9236111111111112E-3</v>
      </c>
      <c r="M38">
        <v>10</v>
      </c>
      <c r="N38" s="1">
        <v>4.340277777777778E-3</v>
      </c>
      <c r="O38">
        <v>10</v>
      </c>
      <c r="R38" s="1">
        <v>5.9143518518518521E-3</v>
      </c>
      <c r="S38">
        <v>10</v>
      </c>
      <c r="T38" s="1">
        <v>8.1481481481481474E-3</v>
      </c>
      <c r="U38">
        <v>10</v>
      </c>
      <c r="V38" s="1">
        <v>8.5416666666666662E-3</v>
      </c>
      <c r="W38">
        <v>10</v>
      </c>
      <c r="Z38" s="1">
        <v>9.2476851851851852E-3</v>
      </c>
      <c r="AA38">
        <v>10</v>
      </c>
      <c r="AB38" s="1">
        <v>1.1909722222222223E-2</v>
      </c>
      <c r="AC38">
        <v>10</v>
      </c>
      <c r="AD38" s="1">
        <v>1.3564814814814814E-2</v>
      </c>
      <c r="AE38">
        <v>10</v>
      </c>
      <c r="AH38" s="1">
        <v>1.5046296296296295E-2</v>
      </c>
      <c r="AI38">
        <v>10</v>
      </c>
      <c r="AJ38" s="1">
        <v>1.8287037037037036E-2</v>
      </c>
      <c r="AK38">
        <v>10</v>
      </c>
      <c r="AL38" s="1">
        <v>1.8680555555555554E-2</v>
      </c>
      <c r="AM38">
        <v>10</v>
      </c>
      <c r="AP38" s="1">
        <v>2.0902777777777777E-2</v>
      </c>
      <c r="AQ38">
        <v>10</v>
      </c>
      <c r="AR38" s="1">
        <v>2.388888888888889E-2</v>
      </c>
      <c r="AS38">
        <v>10</v>
      </c>
      <c r="AT38" s="1">
        <v>2.6550925925925926E-2</v>
      </c>
      <c r="AU38">
        <v>10</v>
      </c>
      <c r="AX38" s="1">
        <v>3.1296296296296294E-2</v>
      </c>
      <c r="AY38">
        <v>10</v>
      </c>
      <c r="AZ38" s="1">
        <v>3.3611111111111112E-2</v>
      </c>
      <c r="BA38">
        <v>10</v>
      </c>
      <c r="BB38" s="1">
        <v>3.6666666666666667E-2</v>
      </c>
      <c r="BC38">
        <v>10</v>
      </c>
      <c r="BF38" s="1">
        <v>3.8506944444444448E-2</v>
      </c>
      <c r="BG38">
        <v>10</v>
      </c>
      <c r="BH38" s="1">
        <v>4.0127314814814817E-2</v>
      </c>
      <c r="BI38">
        <v>10</v>
      </c>
      <c r="BN38" s="1">
        <v>4.2418981481481481E-2</v>
      </c>
      <c r="BO38">
        <v>10</v>
      </c>
      <c r="BP38" s="1">
        <v>4.3333333333333335E-2</v>
      </c>
      <c r="BQ38">
        <v>10</v>
      </c>
      <c r="BR38" s="1">
        <f>F38-BP38</f>
        <v>4.9768518518518434E-4</v>
      </c>
      <c r="BT38">
        <f>K38+M38+S38+U38+AA38+AC38+AI38+AK38+AQ38+AS38+AY38+BA38+BG38+BI38+BO38+BQ38</f>
        <v>160</v>
      </c>
      <c r="BU38">
        <f>BT38</f>
        <v>160</v>
      </c>
      <c r="BV38">
        <f>O38+W38+AE38+AM38+AU38+BC38+BK38</f>
        <v>60</v>
      </c>
      <c r="BX38">
        <f>Q38+Y38+AG38+AO38+AW38+BE38+BM38</f>
        <v>0</v>
      </c>
      <c r="BZ38">
        <v>0</v>
      </c>
      <c r="CA38" s="1">
        <f>F38</f>
        <v>4.3831018518518519E-2</v>
      </c>
      <c r="CB38" t="s">
        <v>56</v>
      </c>
      <c r="CC38">
        <f>SUM(BT38:BZ38)</f>
        <v>380</v>
      </c>
    </row>
    <row r="39" spans="1:81" x14ac:dyDescent="0.3">
      <c r="A39" t="s">
        <v>64</v>
      </c>
      <c r="B39" t="s">
        <v>36</v>
      </c>
      <c r="C39" t="s">
        <v>32</v>
      </c>
      <c r="D39" s="1">
        <v>0.46006944444444442</v>
      </c>
      <c r="E39" s="1">
        <v>0.5044791666666667</v>
      </c>
      <c r="F39" s="1">
        <v>4.4409722222222225E-2</v>
      </c>
      <c r="H39">
        <f>CC39</f>
        <v>380</v>
      </c>
      <c r="I39" t="s">
        <v>64</v>
      </c>
      <c r="J39" s="1">
        <v>1.6435185185185185E-3</v>
      </c>
      <c r="K39">
        <v>10</v>
      </c>
      <c r="L39" s="1">
        <v>3.8541666666666668E-3</v>
      </c>
      <c r="M39">
        <v>10</v>
      </c>
      <c r="N39" s="1">
        <v>4.2708333333333331E-3</v>
      </c>
      <c r="O39">
        <v>10</v>
      </c>
      <c r="R39" s="1">
        <v>5.8564814814814816E-3</v>
      </c>
      <c r="S39">
        <v>10</v>
      </c>
      <c r="T39" s="1">
        <v>8.1018518518518514E-3</v>
      </c>
      <c r="U39">
        <v>10</v>
      </c>
      <c r="V39" s="1">
        <v>8.4953703703703701E-3</v>
      </c>
      <c r="W39">
        <v>10</v>
      </c>
      <c r="Z39" s="1">
        <v>9.3402777777777772E-3</v>
      </c>
      <c r="AA39">
        <v>10</v>
      </c>
      <c r="AB39" s="1">
        <v>1.1851851851851851E-2</v>
      </c>
      <c r="AC39">
        <v>10</v>
      </c>
      <c r="AD39" s="1">
        <v>1.3495370370370371E-2</v>
      </c>
      <c r="AE39">
        <v>10</v>
      </c>
      <c r="AH39" s="1">
        <v>1.5046296296296295E-2</v>
      </c>
      <c r="AI39">
        <v>10</v>
      </c>
      <c r="AJ39" s="1">
        <v>1.8206018518518517E-2</v>
      </c>
      <c r="AK39">
        <v>10</v>
      </c>
      <c r="AL39" s="1">
        <v>1.8761574074074073E-2</v>
      </c>
      <c r="AM39">
        <v>10</v>
      </c>
      <c r="AP39" s="1">
        <v>2.1099537037037038E-2</v>
      </c>
      <c r="AQ39">
        <v>10</v>
      </c>
      <c r="AR39" s="1">
        <v>2.3912037037037037E-2</v>
      </c>
      <c r="AS39">
        <v>10</v>
      </c>
      <c r="AT39" s="1">
        <v>2.6643518518518518E-2</v>
      </c>
      <c r="AU39">
        <v>10</v>
      </c>
      <c r="AX39" s="1">
        <v>3.1539351851851853E-2</v>
      </c>
      <c r="AY39">
        <v>10</v>
      </c>
      <c r="AZ39" s="1">
        <v>3.3541666666666664E-2</v>
      </c>
      <c r="BA39">
        <v>10</v>
      </c>
      <c r="BB39" s="1">
        <v>3.6655092592592593E-2</v>
      </c>
      <c r="BC39">
        <v>10</v>
      </c>
      <c r="BF39" s="1">
        <v>3.8657407407407404E-2</v>
      </c>
      <c r="BG39">
        <v>10</v>
      </c>
      <c r="BH39" s="1">
        <v>4.0138888888888891E-2</v>
      </c>
      <c r="BI39">
        <v>10</v>
      </c>
      <c r="BN39" s="1">
        <v>4.252314814814815E-2</v>
      </c>
      <c r="BO39">
        <v>10</v>
      </c>
      <c r="BP39" s="1">
        <v>4.3807870370370372E-2</v>
      </c>
      <c r="BQ39">
        <v>10</v>
      </c>
      <c r="BR39" s="1">
        <f>F39-BP39</f>
        <v>6.0185185185185341E-4</v>
      </c>
      <c r="BT39">
        <f>K39+M39+S39+U39+AA39+AC39+AI39+AK39+AQ39+AS39+AY39+BA39+BG39+BI39+BO39+BQ39</f>
        <v>160</v>
      </c>
      <c r="BU39">
        <f>BT39</f>
        <v>160</v>
      </c>
      <c r="BV39">
        <f>O39+W39+AE39+AM39+AU39+BC39+BK39</f>
        <v>60</v>
      </c>
      <c r="BX39">
        <f>Q39+Y39+AG39+AO39+AW39+BE39+BM39</f>
        <v>0</v>
      </c>
      <c r="BZ39">
        <v>0</v>
      </c>
      <c r="CA39" s="1">
        <f>F39</f>
        <v>4.4409722222222225E-2</v>
      </c>
      <c r="CB39" t="s">
        <v>64</v>
      </c>
      <c r="CC39">
        <f>SUM(BT39:BZ39)</f>
        <v>380</v>
      </c>
    </row>
    <row r="40" spans="1:81" x14ac:dyDescent="0.3">
      <c r="A40" t="s">
        <v>67</v>
      </c>
      <c r="B40" t="s">
        <v>16</v>
      </c>
      <c r="D40" s="1">
        <v>0.46142361111111113</v>
      </c>
      <c r="E40" s="1">
        <v>0.50840277777777776</v>
      </c>
      <c r="F40" s="1">
        <v>4.6979166666666669E-2</v>
      </c>
      <c r="H40">
        <f>CC40</f>
        <v>370</v>
      </c>
      <c r="I40" t="s">
        <v>67</v>
      </c>
      <c r="J40" s="1">
        <v>1.5509259259259259E-3</v>
      </c>
      <c r="K40">
        <v>10</v>
      </c>
      <c r="L40" s="1">
        <v>3.460648148148148E-3</v>
      </c>
      <c r="M40">
        <v>10</v>
      </c>
      <c r="N40" s="1">
        <v>4.0046296296296297E-3</v>
      </c>
      <c r="O40">
        <v>10</v>
      </c>
      <c r="P40" s="1">
        <v>5.3935185185185188E-3</v>
      </c>
      <c r="Q40">
        <v>20</v>
      </c>
      <c r="R40" s="1">
        <v>6.9097222222222225E-3</v>
      </c>
      <c r="S40">
        <v>10</v>
      </c>
      <c r="T40" s="1">
        <v>8.9236111111111113E-3</v>
      </c>
      <c r="U40">
        <v>10</v>
      </c>
      <c r="X40" s="1">
        <v>9.6874999999999999E-3</v>
      </c>
      <c r="Y40">
        <v>20</v>
      </c>
      <c r="Z40" s="1">
        <v>1.1203703703703704E-2</v>
      </c>
      <c r="AA40">
        <v>10</v>
      </c>
      <c r="AB40" s="1">
        <v>1.3217592592592593E-2</v>
      </c>
      <c r="AC40">
        <v>10</v>
      </c>
      <c r="AD40" s="1">
        <v>1.7569444444444443E-2</v>
      </c>
      <c r="AE40">
        <v>10</v>
      </c>
      <c r="AH40" s="1">
        <v>1.9131944444444444E-2</v>
      </c>
      <c r="AI40">
        <v>10</v>
      </c>
      <c r="AJ40" s="1">
        <v>2.2349537037037036E-2</v>
      </c>
      <c r="AK40">
        <v>10</v>
      </c>
      <c r="AL40" s="1">
        <v>2.4097222222222221E-2</v>
      </c>
      <c r="AM40">
        <v>10</v>
      </c>
      <c r="AP40" s="1">
        <v>2.6030092592592594E-2</v>
      </c>
      <c r="AQ40">
        <v>10</v>
      </c>
      <c r="AR40" s="1">
        <v>2.8715277777777777E-2</v>
      </c>
      <c r="AS40">
        <v>10</v>
      </c>
      <c r="AX40" s="1">
        <v>3.471064814814815E-2</v>
      </c>
      <c r="AY40">
        <v>10</v>
      </c>
      <c r="AZ40" s="1">
        <v>3.6481481481481483E-2</v>
      </c>
      <c r="BA40">
        <v>10</v>
      </c>
      <c r="BF40" s="1">
        <v>4.0671296296296296E-2</v>
      </c>
      <c r="BG40">
        <v>10</v>
      </c>
      <c r="BH40" s="1">
        <v>4.2442129629629628E-2</v>
      </c>
      <c r="BI40">
        <v>10</v>
      </c>
      <c r="BN40" s="1">
        <v>4.5243055555555557E-2</v>
      </c>
      <c r="BO40">
        <v>10</v>
      </c>
      <c r="BP40" s="1">
        <v>4.6550925925925926E-2</v>
      </c>
      <c r="BQ40">
        <v>10</v>
      </c>
      <c r="BR40" s="1">
        <f>F40-BP40</f>
        <v>4.2824074074074292E-4</v>
      </c>
      <c r="BT40">
        <f>K40+M40+S40+U40+AA40+AC40+AI40+AK40+AQ40+AS40+AY40+BA40+BG40+BI40+BO40+BQ40</f>
        <v>160</v>
      </c>
      <c r="BU40">
        <f>BT40</f>
        <v>160</v>
      </c>
      <c r="BV40">
        <f>O40+W40+AE40+AM40+AU40+BC40+BK40</f>
        <v>30</v>
      </c>
      <c r="BX40">
        <f>Q40+Y40+AG40+AO40+AW40+BE40+BM40</f>
        <v>40</v>
      </c>
      <c r="BZ40">
        <v>-20</v>
      </c>
      <c r="CA40" s="1">
        <f>F40</f>
        <v>4.6979166666666669E-2</v>
      </c>
      <c r="CB40" t="s">
        <v>67</v>
      </c>
      <c r="CC40">
        <f>SUM(BT40:BZ40)</f>
        <v>370</v>
      </c>
    </row>
    <row r="41" spans="1:81" x14ac:dyDescent="0.3">
      <c r="A41" t="s">
        <v>70</v>
      </c>
      <c r="B41" t="s">
        <v>71</v>
      </c>
      <c r="D41" s="1">
        <v>0.4613888888888889</v>
      </c>
      <c r="E41" s="1">
        <v>0.50846064814814818</v>
      </c>
      <c r="F41" s="1">
        <v>4.7071759259259258E-2</v>
      </c>
      <c r="H41">
        <f>CC41</f>
        <v>370</v>
      </c>
      <c r="I41" t="s">
        <v>70</v>
      </c>
      <c r="J41" s="1">
        <v>1.5509259259259259E-3</v>
      </c>
      <c r="K41">
        <v>10</v>
      </c>
      <c r="L41" s="1">
        <v>3.4375E-3</v>
      </c>
      <c r="M41">
        <v>10</v>
      </c>
      <c r="N41" s="1">
        <v>4.0740740740740737E-3</v>
      </c>
      <c r="O41">
        <v>10</v>
      </c>
      <c r="P41" s="1">
        <v>5.4976851851851853E-3</v>
      </c>
      <c r="Q41">
        <v>20</v>
      </c>
      <c r="R41" s="1">
        <v>7.0023148148148145E-3</v>
      </c>
      <c r="S41">
        <v>10</v>
      </c>
      <c r="T41" s="1">
        <v>8.9004629629629625E-3</v>
      </c>
      <c r="U41">
        <v>10</v>
      </c>
      <c r="X41" s="1">
        <v>9.8379629629629633E-3</v>
      </c>
      <c r="Y41">
        <v>20</v>
      </c>
      <c r="Z41" s="1">
        <v>1.125E-2</v>
      </c>
      <c r="AA41">
        <v>10</v>
      </c>
      <c r="AB41" s="1">
        <v>1.3287037037037036E-2</v>
      </c>
      <c r="AC41">
        <v>10</v>
      </c>
      <c r="AD41" s="1">
        <v>1.7673611111111112E-2</v>
      </c>
      <c r="AE41">
        <v>10</v>
      </c>
      <c r="AH41" s="1">
        <v>1.9178240740740742E-2</v>
      </c>
      <c r="AI41">
        <v>10</v>
      </c>
      <c r="AJ41" s="1">
        <v>2.2511574074074073E-2</v>
      </c>
      <c r="AK41">
        <v>10</v>
      </c>
      <c r="AL41" s="1">
        <v>2.4189814814814813E-2</v>
      </c>
      <c r="AM41">
        <v>10</v>
      </c>
      <c r="AP41" s="1">
        <v>2.6053240740740741E-2</v>
      </c>
      <c r="AQ41">
        <v>10</v>
      </c>
      <c r="AR41" s="1">
        <v>2.8900462962962965E-2</v>
      </c>
      <c r="AS41">
        <v>10</v>
      </c>
      <c r="AX41" s="1">
        <v>3.4780092592592592E-2</v>
      </c>
      <c r="AY41">
        <v>10</v>
      </c>
      <c r="AZ41" s="1">
        <v>3.6562499999999998E-2</v>
      </c>
      <c r="BA41">
        <v>10</v>
      </c>
      <c r="BF41" s="1">
        <v>4.0740740740740744E-2</v>
      </c>
      <c r="BG41">
        <v>10</v>
      </c>
      <c r="BH41" s="1">
        <v>4.2465277777777775E-2</v>
      </c>
      <c r="BI41">
        <v>10</v>
      </c>
      <c r="BN41" s="1">
        <v>4.5324074074074072E-2</v>
      </c>
      <c r="BO41">
        <v>10</v>
      </c>
      <c r="BP41" s="1">
        <v>4.659722222222222E-2</v>
      </c>
      <c r="BQ41">
        <v>10</v>
      </c>
      <c r="BR41" s="1">
        <f>F41-BP41</f>
        <v>4.745370370370372E-4</v>
      </c>
      <c r="BT41">
        <f>K41+M41+S41+U41+AA41+AC41+AI41+AK41+AQ41+AS41+AY41+BA41+BG41+BI41+BO41+BQ41</f>
        <v>160</v>
      </c>
      <c r="BU41">
        <f>BT41</f>
        <v>160</v>
      </c>
      <c r="BV41">
        <f>O41+W41+AE41+AM41+AU41+BC41+BK41</f>
        <v>30</v>
      </c>
      <c r="BX41">
        <f>Q41+Y41+AG41+AO41+AW41+BE41+BM41</f>
        <v>40</v>
      </c>
      <c r="BZ41">
        <v>-20</v>
      </c>
      <c r="CA41" s="1">
        <f>F41</f>
        <v>4.7071759259259258E-2</v>
      </c>
      <c r="CB41" t="s">
        <v>70</v>
      </c>
      <c r="CC41">
        <f>SUM(BT41:BZ41)</f>
        <v>370</v>
      </c>
    </row>
    <row r="42" spans="1:81" x14ac:dyDescent="0.3">
      <c r="A42" t="s">
        <v>68</v>
      </c>
      <c r="B42" t="s">
        <v>69</v>
      </c>
      <c r="D42" s="1">
        <v>0.45935185185185184</v>
      </c>
      <c r="E42" s="1">
        <v>0.50641203703703708</v>
      </c>
      <c r="F42" s="1">
        <v>4.7060185185185184E-2</v>
      </c>
      <c r="H42">
        <f>CC42</f>
        <v>340</v>
      </c>
      <c r="I42" t="s">
        <v>68</v>
      </c>
      <c r="J42" s="1">
        <v>1.9097222222222222E-3</v>
      </c>
      <c r="K42">
        <v>10</v>
      </c>
      <c r="L42" s="1">
        <v>4.178240740740741E-3</v>
      </c>
      <c r="M42">
        <v>10</v>
      </c>
      <c r="O42">
        <v>10</v>
      </c>
      <c r="R42" s="1">
        <v>6.3773148148148148E-3</v>
      </c>
      <c r="S42">
        <v>10</v>
      </c>
      <c r="T42" s="1">
        <v>8.773148148148148E-3</v>
      </c>
      <c r="U42">
        <v>10</v>
      </c>
      <c r="V42" s="1">
        <v>9.3865740740740732E-3</v>
      </c>
      <c r="W42">
        <v>10</v>
      </c>
      <c r="Z42" s="1">
        <v>1.0266203703703704E-2</v>
      </c>
      <c r="AA42">
        <v>10</v>
      </c>
      <c r="AB42" s="1">
        <v>1.2870370370370371E-2</v>
      </c>
      <c r="AC42">
        <v>10</v>
      </c>
      <c r="AD42" s="1">
        <v>1.7025462962962964E-2</v>
      </c>
      <c r="AE42">
        <v>10</v>
      </c>
      <c r="AH42" s="1">
        <v>1.8668981481481481E-2</v>
      </c>
      <c r="AI42">
        <v>10</v>
      </c>
      <c r="AJ42" s="1">
        <v>2.2303240740740742E-2</v>
      </c>
      <c r="AK42">
        <v>10</v>
      </c>
      <c r="AL42" s="1">
        <v>2.3321759259259261E-2</v>
      </c>
      <c r="AM42">
        <v>10</v>
      </c>
      <c r="AP42" s="1">
        <v>2.5636574074074076E-2</v>
      </c>
      <c r="AQ42">
        <v>10</v>
      </c>
      <c r="AR42" s="1">
        <v>2.8460648148148148E-2</v>
      </c>
      <c r="AS42">
        <v>10</v>
      </c>
      <c r="AX42" s="1">
        <v>3.3541666666666664E-2</v>
      </c>
      <c r="AY42">
        <v>10</v>
      </c>
      <c r="AZ42" s="1">
        <v>3.5578703703703703E-2</v>
      </c>
      <c r="BA42">
        <v>10</v>
      </c>
      <c r="BF42" s="1">
        <v>4.0196759259259258E-2</v>
      </c>
      <c r="BG42">
        <v>10</v>
      </c>
      <c r="BH42" s="1">
        <v>4.2129629629629628E-2</v>
      </c>
      <c r="BI42">
        <v>10</v>
      </c>
      <c r="BN42" s="1">
        <v>4.4814814814814814E-2</v>
      </c>
      <c r="BO42">
        <v>10</v>
      </c>
      <c r="BP42" s="1">
        <v>4.6412037037037036E-2</v>
      </c>
      <c r="BQ42">
        <v>10</v>
      </c>
      <c r="BR42" s="1">
        <f>F42-BP42</f>
        <v>6.481481481481477E-4</v>
      </c>
      <c r="BT42">
        <f>K42+M42+S42+U42+AA42+AC42+AI42+AK42+AQ42+AS42+AY42+BA42+BG42+BI42+BO42+BQ42</f>
        <v>160</v>
      </c>
      <c r="BU42">
        <f>BT42</f>
        <v>160</v>
      </c>
      <c r="BV42">
        <f>O42+W42+AE42+AM42+AU42+BC42+BK42</f>
        <v>40</v>
      </c>
      <c r="BX42">
        <f>Q42+Y42+AG42+AO42+AW42+BE42+BM42</f>
        <v>0</v>
      </c>
      <c r="BZ42">
        <v>-20</v>
      </c>
      <c r="CA42" s="1">
        <f>F42</f>
        <v>4.7060185185185184E-2</v>
      </c>
      <c r="CB42" t="s">
        <v>68</v>
      </c>
      <c r="CC42">
        <f>SUM(BT42:BZ42)</f>
        <v>340</v>
      </c>
    </row>
    <row r="43" spans="1:81" x14ac:dyDescent="0.3">
      <c r="A43" t="s">
        <v>72</v>
      </c>
      <c r="B43" t="s">
        <v>36</v>
      </c>
      <c r="D43" s="1">
        <v>0.45931712962962962</v>
      </c>
      <c r="E43" s="1">
        <v>0.50643518518518515</v>
      </c>
      <c r="F43" s="1">
        <v>4.7118055555555559E-2</v>
      </c>
      <c r="H43">
        <f>CC43</f>
        <v>340</v>
      </c>
      <c r="I43" t="s">
        <v>72</v>
      </c>
      <c r="J43" s="1">
        <v>1.9907407407407408E-3</v>
      </c>
      <c r="K43">
        <v>10</v>
      </c>
      <c r="L43" s="1">
        <v>4.2708333333333331E-3</v>
      </c>
      <c r="M43">
        <v>10</v>
      </c>
      <c r="O43">
        <v>10</v>
      </c>
      <c r="R43" s="1">
        <v>6.4351851851851853E-3</v>
      </c>
      <c r="S43">
        <v>10</v>
      </c>
      <c r="T43" s="1">
        <v>8.7847222222222215E-3</v>
      </c>
      <c r="U43">
        <v>10</v>
      </c>
      <c r="V43" s="1">
        <v>9.4444444444444445E-3</v>
      </c>
      <c r="W43">
        <v>10</v>
      </c>
      <c r="Z43" s="1">
        <v>1.0381944444444444E-2</v>
      </c>
      <c r="AA43">
        <v>10</v>
      </c>
      <c r="AB43" s="1">
        <v>1.292824074074074E-2</v>
      </c>
      <c r="AC43">
        <v>10</v>
      </c>
      <c r="AD43" s="1">
        <v>1.7083333333333332E-2</v>
      </c>
      <c r="AE43">
        <v>10</v>
      </c>
      <c r="AH43" s="1">
        <v>1.8668981481481481E-2</v>
      </c>
      <c r="AI43">
        <v>10</v>
      </c>
      <c r="AJ43" s="1">
        <v>2.2453703703703705E-2</v>
      </c>
      <c r="AK43">
        <v>10</v>
      </c>
      <c r="AL43" s="1">
        <v>2.3391203703703702E-2</v>
      </c>
      <c r="AM43">
        <v>10</v>
      </c>
      <c r="AP43" s="1">
        <v>2.5706018518518517E-2</v>
      </c>
      <c r="AQ43">
        <v>10</v>
      </c>
      <c r="AR43" s="1">
        <v>2.8460648148148148E-2</v>
      </c>
      <c r="AS43">
        <v>10</v>
      </c>
      <c r="AX43" s="1">
        <v>3.3599537037037039E-2</v>
      </c>
      <c r="AY43">
        <v>10</v>
      </c>
      <c r="AZ43" s="1">
        <v>3.5659722222222225E-2</v>
      </c>
      <c r="BA43">
        <v>10</v>
      </c>
      <c r="BF43" s="1">
        <v>4.0289351851851854E-2</v>
      </c>
      <c r="BG43">
        <v>10</v>
      </c>
      <c r="BH43" s="1">
        <v>4.2129629629629628E-2</v>
      </c>
      <c r="BI43">
        <v>10</v>
      </c>
      <c r="BN43" s="1">
        <v>4.4930555555555557E-2</v>
      </c>
      <c r="BO43">
        <v>10</v>
      </c>
      <c r="BP43" s="1">
        <v>4.6469907407407404E-2</v>
      </c>
      <c r="BQ43">
        <v>10</v>
      </c>
      <c r="BR43" s="1">
        <f>F43-BP43</f>
        <v>6.4814814814815463E-4</v>
      </c>
      <c r="BT43">
        <f>K43+M43+S43+U43+AA43+AC43+AI43+AK43+AQ43+AS43+AY43+BA43+BG43+BI43+BO43+BQ43</f>
        <v>160</v>
      </c>
      <c r="BU43">
        <f>BT43</f>
        <v>160</v>
      </c>
      <c r="BV43">
        <f>O43+W43+AE43+AM43+AU43+BC43+BK43</f>
        <v>40</v>
      </c>
      <c r="BX43">
        <f>Q43+Y43+AG43+AO43+AW43+BE43+BM43</f>
        <v>0</v>
      </c>
      <c r="BZ43">
        <v>-20</v>
      </c>
      <c r="CA43" s="1">
        <f>F43</f>
        <v>4.7118055555555559E-2</v>
      </c>
      <c r="CB43" t="s">
        <v>72</v>
      </c>
      <c r="CC43">
        <f>SUM(BT43:BZ43)</f>
        <v>340</v>
      </c>
    </row>
    <row r="44" spans="1:81" x14ac:dyDescent="0.3">
      <c r="A44" t="s">
        <v>73</v>
      </c>
      <c r="B44" t="s">
        <v>18</v>
      </c>
      <c r="D44" s="1">
        <v>0.45927083333333335</v>
      </c>
      <c r="E44" s="1">
        <v>0.50646990740740738</v>
      </c>
      <c r="F44" s="1">
        <v>4.7199074074074074E-2</v>
      </c>
      <c r="H44">
        <f>CC44</f>
        <v>340</v>
      </c>
      <c r="I44" t="s">
        <v>73</v>
      </c>
      <c r="J44" s="1">
        <v>2.0833333333333333E-3</v>
      </c>
      <c r="K44">
        <v>10</v>
      </c>
      <c r="L44" s="1">
        <v>4.2939814814814811E-3</v>
      </c>
      <c r="M44">
        <v>10</v>
      </c>
      <c r="O44">
        <v>10</v>
      </c>
      <c r="R44" s="1">
        <v>6.4236111111111108E-3</v>
      </c>
      <c r="S44">
        <v>10</v>
      </c>
      <c r="T44" s="1">
        <v>8.9930555555555562E-3</v>
      </c>
      <c r="U44">
        <v>10</v>
      </c>
      <c r="V44" s="1">
        <v>9.4444444444444445E-3</v>
      </c>
      <c r="W44">
        <v>10</v>
      </c>
      <c r="Z44" s="1">
        <v>1.0381944444444444E-2</v>
      </c>
      <c r="AA44">
        <v>10</v>
      </c>
      <c r="AB44" s="1">
        <v>1.3009259259259259E-2</v>
      </c>
      <c r="AC44">
        <v>10</v>
      </c>
      <c r="AD44" s="1">
        <v>1.7187500000000001E-2</v>
      </c>
      <c r="AE44">
        <v>10</v>
      </c>
      <c r="AH44" s="1">
        <v>1.8796296296296297E-2</v>
      </c>
      <c r="AI44">
        <v>10</v>
      </c>
      <c r="AJ44" s="1">
        <v>2.2650462962962963E-2</v>
      </c>
      <c r="AK44">
        <v>10</v>
      </c>
      <c r="AL44" s="1">
        <v>2.3379629629629629E-2</v>
      </c>
      <c r="AM44">
        <v>10</v>
      </c>
      <c r="AP44" s="1">
        <v>2.5787037037037035E-2</v>
      </c>
      <c r="AQ44">
        <v>10</v>
      </c>
      <c r="AR44" s="1">
        <v>2.8738425925925924E-2</v>
      </c>
      <c r="AS44">
        <v>10</v>
      </c>
      <c r="AX44" s="1">
        <v>3.3750000000000002E-2</v>
      </c>
      <c r="AY44">
        <v>10</v>
      </c>
      <c r="AZ44" s="1">
        <v>3.5752314814814813E-2</v>
      </c>
      <c r="BA44">
        <v>10</v>
      </c>
      <c r="BF44" s="1">
        <v>4.0428240740740744E-2</v>
      </c>
      <c r="BG44">
        <v>10</v>
      </c>
      <c r="BH44" s="1">
        <v>4.2303240740740738E-2</v>
      </c>
      <c r="BI44">
        <v>10</v>
      </c>
      <c r="BN44" s="1">
        <v>4.4953703703703704E-2</v>
      </c>
      <c r="BO44">
        <v>10</v>
      </c>
      <c r="BP44" s="1">
        <v>4.6539351851851853E-2</v>
      </c>
      <c r="BQ44">
        <v>10</v>
      </c>
      <c r="BR44" s="1">
        <f>F44-BP44</f>
        <v>6.5972222222222127E-4</v>
      </c>
      <c r="BT44">
        <f>K44+M44+S44+U44+AA44+AC44+AI44+AK44+AQ44+AS44+AY44+BA44+BG44+BI44+BO44+BQ44</f>
        <v>160</v>
      </c>
      <c r="BU44">
        <f>BT44</f>
        <v>160</v>
      </c>
      <c r="BV44">
        <f>O44+W44+AE44+AM44+AU44+BC44+BK44</f>
        <v>40</v>
      </c>
      <c r="BX44">
        <f>Q44+Y44+AG44+AO44+AW44+BE44+BM44</f>
        <v>0</v>
      </c>
      <c r="BZ44">
        <v>-20</v>
      </c>
      <c r="CA44" s="1">
        <f>F44</f>
        <v>4.7199074074074074E-2</v>
      </c>
      <c r="CB44" t="s">
        <v>73</v>
      </c>
      <c r="CC44">
        <f>SUM(BT44:BZ44)</f>
        <v>340</v>
      </c>
    </row>
    <row r="45" spans="1:81" x14ac:dyDescent="0.3">
      <c r="A45" t="s">
        <v>74</v>
      </c>
      <c r="B45" t="s">
        <v>29</v>
      </c>
      <c r="C45" t="s">
        <v>32</v>
      </c>
      <c r="D45" s="1">
        <v>0.46521990740740743</v>
      </c>
      <c r="E45" s="1">
        <v>0.51624999999999999</v>
      </c>
      <c r="F45" s="1">
        <v>5.1030092592592592E-2</v>
      </c>
      <c r="H45">
        <f>CC45</f>
        <v>310</v>
      </c>
      <c r="I45" t="s">
        <v>74</v>
      </c>
      <c r="J45" s="1">
        <v>1.736111111111111E-3</v>
      </c>
      <c r="K45">
        <v>10</v>
      </c>
      <c r="L45" s="1">
        <v>4.9074074074074072E-3</v>
      </c>
      <c r="M45">
        <v>10</v>
      </c>
      <c r="N45" s="1">
        <v>5.5671296296296293E-3</v>
      </c>
      <c r="O45">
        <v>10</v>
      </c>
      <c r="R45" s="1">
        <v>7.3958333333333333E-3</v>
      </c>
      <c r="S45">
        <v>10</v>
      </c>
      <c r="T45" s="1">
        <v>9.432870370370371E-3</v>
      </c>
      <c r="U45">
        <v>10</v>
      </c>
      <c r="V45" s="1">
        <v>9.8958333333333329E-3</v>
      </c>
      <c r="W45">
        <v>10</v>
      </c>
      <c r="Z45" s="1">
        <v>1.1076388888888889E-2</v>
      </c>
      <c r="AA45">
        <v>10</v>
      </c>
      <c r="AB45" s="1">
        <v>1.4016203703703704E-2</v>
      </c>
      <c r="AC45">
        <v>10</v>
      </c>
      <c r="AD45" s="1">
        <v>1.5682870370370371E-2</v>
      </c>
      <c r="AE45">
        <v>10</v>
      </c>
      <c r="AH45" s="1">
        <v>1.7349537037037038E-2</v>
      </c>
      <c r="AI45">
        <v>10</v>
      </c>
      <c r="AJ45" s="1">
        <v>1.9756944444444445E-2</v>
      </c>
      <c r="AK45">
        <v>10</v>
      </c>
      <c r="AL45" s="1">
        <v>2.013888888888889E-2</v>
      </c>
      <c r="AM45">
        <v>10</v>
      </c>
      <c r="AP45" s="1">
        <v>2.2175925925925925E-2</v>
      </c>
      <c r="AQ45">
        <v>10</v>
      </c>
      <c r="AR45" s="1">
        <v>2.4444444444444446E-2</v>
      </c>
      <c r="AS45">
        <v>10</v>
      </c>
      <c r="AX45" s="1">
        <v>3.6412037037037034E-2</v>
      </c>
      <c r="AY45">
        <v>10</v>
      </c>
      <c r="AZ45" s="1">
        <v>3.9849537037037037E-2</v>
      </c>
      <c r="BA45">
        <v>10</v>
      </c>
      <c r="BF45" s="1">
        <v>4.4861111111111109E-2</v>
      </c>
      <c r="BG45">
        <v>10</v>
      </c>
      <c r="BH45" s="1">
        <v>4.6793981481481478E-2</v>
      </c>
      <c r="BI45">
        <v>10</v>
      </c>
      <c r="BN45" s="1">
        <v>4.9074074074074076E-2</v>
      </c>
      <c r="BO45">
        <v>10</v>
      </c>
      <c r="BP45" s="1">
        <v>5.0497685185185187E-2</v>
      </c>
      <c r="BQ45">
        <v>10</v>
      </c>
      <c r="BR45" s="1">
        <f>F45-BP45</f>
        <v>5.3240740740740505E-4</v>
      </c>
      <c r="BT45">
        <f>K45+M45+S45+U45+AA45+AC45+AI45+AK45+AQ45+AS45+AY45+BA45+BG45+BI45+BO45+BQ45</f>
        <v>160</v>
      </c>
      <c r="BU45">
        <f>BT45</f>
        <v>160</v>
      </c>
      <c r="BV45">
        <f>O45+W45+AE45+AM45+AU45+BC45+BK45</f>
        <v>40</v>
      </c>
      <c r="BX45">
        <f>Q45+Y45+AG45+AO45+AW45+BE45+BM45</f>
        <v>0</v>
      </c>
      <c r="BZ45">
        <v>-50</v>
      </c>
      <c r="CA45" s="1">
        <f>F45</f>
        <v>5.1030092592592592E-2</v>
      </c>
      <c r="CB45" t="s">
        <v>74</v>
      </c>
      <c r="CC45">
        <f>SUM(BT45:BZ45)</f>
        <v>310</v>
      </c>
    </row>
    <row r="46" spans="1:81" x14ac:dyDescent="0.3">
      <c r="A46" t="s">
        <v>116</v>
      </c>
      <c r="B46" t="s">
        <v>117</v>
      </c>
      <c r="C46" t="s">
        <v>11</v>
      </c>
      <c r="D46" s="1">
        <v>0.46494212962962961</v>
      </c>
      <c r="E46" s="1">
        <v>0.51010416666666669</v>
      </c>
      <c r="F46" s="1">
        <v>4.5162037037037084E-2</v>
      </c>
      <c r="G46" t="s">
        <v>150</v>
      </c>
      <c r="H46">
        <f>CC46</f>
        <v>300</v>
      </c>
      <c r="I46" t="s">
        <v>116</v>
      </c>
      <c r="J46" s="1">
        <v>2.1527777777777812E-3</v>
      </c>
      <c r="K46">
        <v>10</v>
      </c>
      <c r="L46" s="1">
        <v>2.3842592592592804E-3</v>
      </c>
      <c r="M46">
        <v>10</v>
      </c>
      <c r="R46" s="1">
        <v>3.0208333333333059E-3</v>
      </c>
      <c r="S46">
        <v>10</v>
      </c>
      <c r="T46" s="1">
        <v>1.4236111111111116E-3</v>
      </c>
      <c r="U46">
        <v>10</v>
      </c>
      <c r="Z46" s="1">
        <v>6.134259259259478E-4</v>
      </c>
      <c r="AA46">
        <v>10</v>
      </c>
      <c r="AB46" s="1">
        <v>1.9675925925926041E-3</v>
      </c>
      <c r="AC46">
        <v>10</v>
      </c>
      <c r="AH46" s="1">
        <v>3.0555555555555336E-3</v>
      </c>
      <c r="AI46">
        <v>10</v>
      </c>
      <c r="AJ46" s="1">
        <v>3.0208333333333615E-3</v>
      </c>
      <c r="AK46">
        <v>10</v>
      </c>
      <c r="AP46" s="1">
        <v>2.0833333333333259E-3</v>
      </c>
      <c r="AQ46">
        <v>10</v>
      </c>
      <c r="AR46" s="1">
        <v>2.2453703703703698E-3</v>
      </c>
      <c r="AS46">
        <v>10</v>
      </c>
      <c r="AX46" s="1">
        <v>6.3078703703703387E-3</v>
      </c>
      <c r="AY46">
        <v>10</v>
      </c>
      <c r="AZ46" s="1">
        <v>2.3263888888889195E-3</v>
      </c>
      <c r="BA46">
        <v>10</v>
      </c>
      <c r="BF46" s="1">
        <v>9.3981481481481E-3</v>
      </c>
      <c r="BG46">
        <v>10</v>
      </c>
      <c r="BH46" s="1">
        <v>1.3078703703703898E-3</v>
      </c>
      <c r="BI46">
        <v>10</v>
      </c>
      <c r="BN46" s="1">
        <v>2.2222222222222365E-3</v>
      </c>
      <c r="BO46">
        <v>10</v>
      </c>
      <c r="BP46" s="1">
        <v>1.1226851851852127E-3</v>
      </c>
      <c r="BQ46">
        <v>10</v>
      </c>
      <c r="BR46" s="1">
        <v>7.407407407407085E-4</v>
      </c>
      <c r="BT46">
        <v>160</v>
      </c>
      <c r="BU46">
        <v>160</v>
      </c>
      <c r="BV46">
        <v>0</v>
      </c>
      <c r="BX46">
        <v>0</v>
      </c>
      <c r="BZ46">
        <v>-20</v>
      </c>
      <c r="CA46" s="1">
        <v>4.5162037037037035E-2</v>
      </c>
      <c r="CB46" t="s">
        <v>116</v>
      </c>
      <c r="CC46">
        <f>SUM(BT46:BZ46)</f>
        <v>300</v>
      </c>
    </row>
    <row r="47" spans="1:81" x14ac:dyDescent="0.3">
      <c r="A47" t="s">
        <v>123</v>
      </c>
      <c r="B47" t="s">
        <v>46</v>
      </c>
      <c r="C47" t="s">
        <v>32</v>
      </c>
      <c r="D47" s="1">
        <v>0.47869212962962965</v>
      </c>
      <c r="E47" s="1">
        <v>0.52759259259259261</v>
      </c>
      <c r="F47" s="1">
        <f>E47-D47</f>
        <v>4.8900462962962965E-2</v>
      </c>
      <c r="G47" t="s">
        <v>155</v>
      </c>
      <c r="H47">
        <f>CC47</f>
        <v>290</v>
      </c>
      <c r="I47" t="s">
        <v>123</v>
      </c>
      <c r="J47" s="1">
        <v>1.2152777777777778E-3</v>
      </c>
      <c r="K47">
        <v>10</v>
      </c>
      <c r="L47" s="1">
        <v>4.3981481481481484E-3</v>
      </c>
      <c r="M47">
        <v>10</v>
      </c>
      <c r="N47" s="1">
        <v>5.2893518518518515E-3</v>
      </c>
      <c r="O47">
        <v>10</v>
      </c>
      <c r="P47" s="1">
        <v>6.7939814814814816E-3</v>
      </c>
      <c r="Q47">
        <v>20</v>
      </c>
      <c r="R47" s="1">
        <v>8.9583333333333338E-3</v>
      </c>
      <c r="S47">
        <v>10</v>
      </c>
      <c r="T47" s="1">
        <v>1.1331018518518518E-2</v>
      </c>
      <c r="U47">
        <v>10</v>
      </c>
      <c r="V47" s="1">
        <v>1.1655092592592592E-2</v>
      </c>
      <c r="W47">
        <v>10</v>
      </c>
      <c r="Z47" s="1">
        <v>1.2395833333333333E-2</v>
      </c>
      <c r="AA47">
        <v>10</v>
      </c>
      <c r="AB47" s="1">
        <v>1.4444444444444444E-2</v>
      </c>
      <c r="AC47">
        <v>10</v>
      </c>
      <c r="AD47" s="1">
        <v>1.5879629629629629E-2</v>
      </c>
      <c r="AE47">
        <v>10</v>
      </c>
      <c r="AH47" s="1">
        <v>1.7175925925925924E-2</v>
      </c>
      <c r="AI47">
        <v>10</v>
      </c>
      <c r="AJ47" s="1">
        <v>1.9490740740740739E-2</v>
      </c>
      <c r="AK47">
        <v>10</v>
      </c>
      <c r="AL47" s="1">
        <v>2.0520833333333332E-2</v>
      </c>
      <c r="AM47">
        <v>10</v>
      </c>
      <c r="AN47" s="1">
        <v>2.1388888888888888E-2</v>
      </c>
      <c r="AO47">
        <v>20</v>
      </c>
      <c r="AP47" s="1">
        <v>2.375E-2</v>
      </c>
      <c r="AQ47">
        <v>10</v>
      </c>
      <c r="AR47" s="1">
        <v>2.568287037037037E-2</v>
      </c>
      <c r="AS47">
        <v>10</v>
      </c>
      <c r="AT47" s="1">
        <v>2.7129629629629629E-2</v>
      </c>
      <c r="AU47">
        <v>10</v>
      </c>
      <c r="AV47" s="1">
        <v>3.2696759259259259E-2</v>
      </c>
      <c r="AW47">
        <v>20</v>
      </c>
      <c r="AX47" s="1">
        <v>3.3912037037037039E-2</v>
      </c>
      <c r="AY47">
        <v>10</v>
      </c>
      <c r="BB47" s="1">
        <v>3.9606481481481479E-2</v>
      </c>
      <c r="BC47">
        <v>10</v>
      </c>
      <c r="BF47" s="1">
        <v>4.2118055555555554E-2</v>
      </c>
      <c r="BG47">
        <v>10</v>
      </c>
      <c r="BH47" s="1">
        <v>4.3368055555555556E-2</v>
      </c>
      <c r="BI47">
        <v>10</v>
      </c>
      <c r="BJ47" s="1">
        <v>4.6053240740740742E-2</v>
      </c>
      <c r="BK47">
        <v>10</v>
      </c>
      <c r="BN47" s="1">
        <v>4.7476851851851853E-2</v>
      </c>
      <c r="BO47">
        <v>10</v>
      </c>
      <c r="BP47" s="1">
        <v>4.8449074074074075E-2</v>
      </c>
      <c r="BQ47">
        <v>10</v>
      </c>
      <c r="BR47" s="1">
        <f>F47-BP47</f>
        <v>4.5138888888889006E-4</v>
      </c>
      <c r="BT47">
        <f>K47+M47+S47+U47+AA47+AC47+AI47+AK47+AQ47+AS47+AY47+BA47+BG47+BI47+BO47+BQ47</f>
        <v>150</v>
      </c>
      <c r="BV47">
        <f>O47+W47+AE47+AM47+AU47+BC47+BK47</f>
        <v>70</v>
      </c>
      <c r="BW47">
        <v>30</v>
      </c>
      <c r="BX47">
        <f>Q47+Y47+AG47+AO47+AW47+BE47+BM47</f>
        <v>60</v>
      </c>
      <c r="BZ47">
        <v>-20</v>
      </c>
      <c r="CA47" s="1">
        <f>F47</f>
        <v>4.8900462962962965E-2</v>
      </c>
      <c r="CB47" t="s">
        <v>123</v>
      </c>
      <c r="CC47">
        <f>SUM(BT47:BZ47)</f>
        <v>290</v>
      </c>
    </row>
    <row r="48" spans="1:81" x14ac:dyDescent="0.3">
      <c r="A48" t="s">
        <v>107</v>
      </c>
      <c r="B48" t="s">
        <v>20</v>
      </c>
      <c r="C48" t="s">
        <v>14</v>
      </c>
      <c r="D48" s="1">
        <v>0.47292824074074075</v>
      </c>
      <c r="E48" s="1">
        <v>0.51045138888888886</v>
      </c>
      <c r="F48" s="1">
        <f>E48-D48</f>
        <v>3.7523148148148111E-2</v>
      </c>
      <c r="G48" t="s">
        <v>108</v>
      </c>
      <c r="H48">
        <f>CC48</f>
        <v>270</v>
      </c>
      <c r="I48" t="s">
        <v>107</v>
      </c>
      <c r="J48" s="1">
        <v>1.3773148148148147E-3</v>
      </c>
      <c r="K48">
        <v>10</v>
      </c>
      <c r="N48" s="1">
        <v>2.476851851851852E-3</v>
      </c>
      <c r="O48">
        <v>10</v>
      </c>
      <c r="R48" s="1">
        <v>3.7268518518518519E-3</v>
      </c>
      <c r="S48">
        <v>10</v>
      </c>
      <c r="T48" s="1">
        <v>5.4745370370370373E-3</v>
      </c>
      <c r="U48">
        <v>10</v>
      </c>
      <c r="V48" s="1">
        <v>5.7523148148148151E-3</v>
      </c>
      <c r="W48">
        <v>10</v>
      </c>
      <c r="X48" s="1">
        <v>6.6319444444444446E-3</v>
      </c>
      <c r="Y48">
        <v>20</v>
      </c>
      <c r="Z48" s="1">
        <v>7.6736111111111111E-3</v>
      </c>
      <c r="AA48">
        <v>10</v>
      </c>
      <c r="AB48" s="1">
        <v>9.2245370370370363E-3</v>
      </c>
      <c r="AC48">
        <v>10</v>
      </c>
      <c r="AF48" s="1">
        <v>1.0115740740740741E-2</v>
      </c>
      <c r="AG48">
        <v>20</v>
      </c>
      <c r="AH48" s="1">
        <v>1.2465277777777778E-2</v>
      </c>
      <c r="AI48">
        <v>10</v>
      </c>
      <c r="AJ48" s="1">
        <v>1.4305555555555556E-2</v>
      </c>
      <c r="AK48">
        <v>10</v>
      </c>
      <c r="AL48" s="1">
        <v>1.4861111111111111E-2</v>
      </c>
      <c r="AM48">
        <v>10</v>
      </c>
      <c r="AN48" s="1">
        <v>1.5659722222222221E-2</v>
      </c>
      <c r="AO48">
        <v>20</v>
      </c>
      <c r="AP48" s="1">
        <v>1.7465277777777777E-2</v>
      </c>
      <c r="AQ48">
        <v>10</v>
      </c>
      <c r="AR48" s="1">
        <v>1.9664351851851853E-2</v>
      </c>
      <c r="AS48">
        <v>10</v>
      </c>
      <c r="AT48" s="1">
        <v>2.148148148148148E-2</v>
      </c>
      <c r="AU48">
        <v>10</v>
      </c>
      <c r="AX48" s="1">
        <v>2.2939814814814816E-2</v>
      </c>
      <c r="AY48">
        <v>10</v>
      </c>
      <c r="AZ48" s="1">
        <v>2.4699074074074075E-2</v>
      </c>
      <c r="BA48">
        <v>10</v>
      </c>
      <c r="BF48" s="1">
        <v>3.0671296296296297E-2</v>
      </c>
      <c r="BG48">
        <v>10</v>
      </c>
      <c r="BH48" s="1">
        <v>3.2407407407407406E-2</v>
      </c>
      <c r="BI48">
        <v>10</v>
      </c>
      <c r="BN48" s="1">
        <v>3.5081018518518518E-2</v>
      </c>
      <c r="BO48">
        <v>10</v>
      </c>
      <c r="BP48" s="1">
        <v>3.6782407407407409E-2</v>
      </c>
      <c r="BQ48">
        <v>10</v>
      </c>
      <c r="BR48" s="1">
        <f>F48-BP48</f>
        <v>7.4074074074070156E-4</v>
      </c>
      <c r="BT48">
        <f>K48+M48+S48+U48+AA48+AC48+AI48+AK48+AQ48+AS48+AY48+BA48+BG48+BI48+BO48+BQ48</f>
        <v>150</v>
      </c>
      <c r="BV48">
        <f>O48+W48+AE48+AM48+AU48+BC48+BK48</f>
        <v>40</v>
      </c>
      <c r="BX48">
        <f>Q48+Y48+AG48+AO48+AW48+BE48+BM48</f>
        <v>60</v>
      </c>
      <c r="BZ48">
        <v>20</v>
      </c>
      <c r="CA48" s="1">
        <f>F48</f>
        <v>3.7523148148148111E-2</v>
      </c>
      <c r="CB48" t="s">
        <v>107</v>
      </c>
      <c r="CC48">
        <f>SUM(BT48:BZ48)</f>
        <v>270</v>
      </c>
    </row>
    <row r="49" spans="1:81" x14ac:dyDescent="0.3">
      <c r="A49" t="s">
        <v>83</v>
      </c>
      <c r="B49" t="s">
        <v>84</v>
      </c>
      <c r="D49" s="1">
        <v>0.48731481481481481</v>
      </c>
      <c r="E49" s="1">
        <v>0.52101851851851855</v>
      </c>
      <c r="F49" s="1">
        <f>E49-D49</f>
        <v>3.3703703703703736E-2</v>
      </c>
      <c r="G49" t="s">
        <v>77</v>
      </c>
      <c r="H49">
        <f>CC49</f>
        <v>250</v>
      </c>
      <c r="I49" t="s">
        <v>83</v>
      </c>
      <c r="J49" s="1">
        <v>9.6064814814814819E-4</v>
      </c>
      <c r="K49">
        <v>10</v>
      </c>
      <c r="L49" s="1">
        <v>2.4652777777777776E-3</v>
      </c>
      <c r="M49">
        <v>10</v>
      </c>
      <c r="N49" s="1">
        <v>3.0787037037037037E-3</v>
      </c>
      <c r="O49">
        <v>10</v>
      </c>
      <c r="R49" s="1">
        <v>4.0625000000000001E-3</v>
      </c>
      <c r="S49">
        <v>10</v>
      </c>
      <c r="T49" s="1">
        <v>5.2199074074074075E-3</v>
      </c>
      <c r="U49">
        <v>10</v>
      </c>
      <c r="V49" s="1">
        <v>5.5671296296296293E-3</v>
      </c>
      <c r="W49">
        <v>10</v>
      </c>
      <c r="Z49" s="1">
        <v>6.1574074074074074E-3</v>
      </c>
      <c r="AA49">
        <v>10</v>
      </c>
      <c r="AB49" s="1">
        <v>7.5810185185185182E-3</v>
      </c>
      <c r="AC49">
        <v>10</v>
      </c>
      <c r="AD49" s="1">
        <v>8.6921296296296295E-3</v>
      </c>
      <c r="AE49">
        <v>10</v>
      </c>
      <c r="AH49" s="1">
        <v>9.7453703703703695E-3</v>
      </c>
      <c r="AI49">
        <v>10</v>
      </c>
      <c r="AJ49" s="1">
        <v>1.1574074074074073E-2</v>
      </c>
      <c r="AK49">
        <v>10</v>
      </c>
      <c r="AN49" s="1">
        <v>1.2199074074074074E-2</v>
      </c>
      <c r="AO49">
        <v>20</v>
      </c>
      <c r="AP49" s="1">
        <v>1.4016203703703704E-2</v>
      </c>
      <c r="AQ49">
        <v>10</v>
      </c>
      <c r="AR49" s="1">
        <v>1.5497685185185186E-2</v>
      </c>
      <c r="AS49">
        <v>10</v>
      </c>
      <c r="AT49" s="1">
        <v>1.8819444444444444E-2</v>
      </c>
      <c r="AU49">
        <v>10</v>
      </c>
      <c r="AZ49" s="1">
        <v>2.3831018518518519E-2</v>
      </c>
      <c r="BA49">
        <v>10</v>
      </c>
      <c r="BB49" s="1">
        <v>2.6030092592592594E-2</v>
      </c>
      <c r="BC49">
        <v>10</v>
      </c>
      <c r="BF49" s="1">
        <v>2.8668981481481483E-2</v>
      </c>
      <c r="BG49">
        <v>10</v>
      </c>
      <c r="BH49" s="1">
        <v>2.9641203703703704E-2</v>
      </c>
      <c r="BI49">
        <v>10</v>
      </c>
      <c r="BJ49" s="1">
        <v>3.1168981481481482E-2</v>
      </c>
      <c r="BK49">
        <v>10</v>
      </c>
      <c r="BN49" s="1">
        <v>3.2418981481481479E-2</v>
      </c>
      <c r="BO49">
        <v>10</v>
      </c>
      <c r="BP49" s="1">
        <v>3.3321759259259259E-2</v>
      </c>
      <c r="BQ49">
        <v>10</v>
      </c>
      <c r="BR49" s="1">
        <f>F49-BP49</f>
        <v>3.8194444444447639E-4</v>
      </c>
      <c r="BT49">
        <f>K49+M49+S49+U49+AA49+AC49+AI49+AK49+AQ49+AS49+AY49+BA49+BG49+BI49+BO49+BQ49</f>
        <v>150</v>
      </c>
      <c r="BV49">
        <f>O49+W49+AE49+AM49+AU49+BC49+BK49</f>
        <v>60</v>
      </c>
      <c r="BX49">
        <f>Q49+Y49+AG49+AO49+AW49+BE49+BM49</f>
        <v>20</v>
      </c>
      <c r="BZ49">
        <v>20</v>
      </c>
      <c r="CA49" s="1">
        <f>F49</f>
        <v>3.3703703703703736E-2</v>
      </c>
      <c r="CB49" t="s">
        <v>83</v>
      </c>
      <c r="CC49">
        <f>SUM(BT49:BZ49)</f>
        <v>250</v>
      </c>
    </row>
    <row r="50" spans="1:81" x14ac:dyDescent="0.3">
      <c r="A50" t="s">
        <v>92</v>
      </c>
      <c r="B50" t="s">
        <v>18</v>
      </c>
      <c r="C50" t="s">
        <v>93</v>
      </c>
      <c r="D50" s="1">
        <v>0.46156249999999999</v>
      </c>
      <c r="E50" s="1">
        <v>0.50130787037037039</v>
      </c>
      <c r="F50" s="1">
        <f>E50-D50</f>
        <v>3.9745370370370403E-2</v>
      </c>
      <c r="G50" t="s">
        <v>94</v>
      </c>
      <c r="H50">
        <f>CC50</f>
        <v>250</v>
      </c>
      <c r="I50" t="s">
        <v>92</v>
      </c>
      <c r="J50" s="1">
        <v>1.25E-3</v>
      </c>
      <c r="K50">
        <v>10</v>
      </c>
      <c r="L50" s="1">
        <v>2.7893518518518519E-3</v>
      </c>
      <c r="M50">
        <v>10</v>
      </c>
      <c r="N50" s="1">
        <v>3.414351851851852E-3</v>
      </c>
      <c r="O50">
        <v>10</v>
      </c>
      <c r="P50" s="1">
        <v>6.030092592592593E-3</v>
      </c>
      <c r="Q50">
        <v>20</v>
      </c>
      <c r="R50" s="1">
        <v>7.6273148148148151E-3</v>
      </c>
      <c r="S50">
        <v>10</v>
      </c>
      <c r="T50" s="1">
        <v>9.618055555555555E-3</v>
      </c>
      <c r="U50">
        <v>10</v>
      </c>
      <c r="V50" s="1">
        <v>1.0034722222222223E-2</v>
      </c>
      <c r="W50">
        <v>10</v>
      </c>
      <c r="X50" s="1">
        <v>1.1168981481481481E-2</v>
      </c>
      <c r="Y50">
        <v>20</v>
      </c>
      <c r="Z50" s="1">
        <v>1.2638888888888889E-2</v>
      </c>
      <c r="AA50">
        <v>10</v>
      </c>
      <c r="AB50" s="1">
        <v>1.4722222222222222E-2</v>
      </c>
      <c r="AC50">
        <v>10</v>
      </c>
      <c r="AD50" s="1">
        <v>1.8680555555555554E-2</v>
      </c>
      <c r="AE50">
        <v>10</v>
      </c>
      <c r="AF50" s="1">
        <v>2.0706018518518519E-2</v>
      </c>
      <c r="AG50">
        <v>20</v>
      </c>
      <c r="AH50" s="1">
        <v>2.3981481481481482E-2</v>
      </c>
      <c r="AI50">
        <v>10</v>
      </c>
      <c r="AJ50" s="1">
        <v>2.6597222222222223E-2</v>
      </c>
      <c r="AK50">
        <v>10</v>
      </c>
      <c r="AL50" s="1">
        <v>2.7407407407407408E-2</v>
      </c>
      <c r="AM50">
        <v>10</v>
      </c>
      <c r="AP50" s="1">
        <v>2.9456018518518517E-2</v>
      </c>
      <c r="AQ50">
        <v>10</v>
      </c>
      <c r="AR50" s="1">
        <v>3.1354166666666669E-2</v>
      </c>
      <c r="AS50">
        <v>10</v>
      </c>
      <c r="AX50" s="1">
        <v>3.4490740740740738E-2</v>
      </c>
      <c r="AY50">
        <v>10</v>
      </c>
      <c r="AZ50" s="1">
        <v>3.6157407407407409E-2</v>
      </c>
      <c r="BA50">
        <v>10</v>
      </c>
      <c r="BP50" s="1">
        <v>3.9282407407407405E-2</v>
      </c>
      <c r="BQ50">
        <v>10</v>
      </c>
      <c r="BR50" s="1">
        <f>F50-BP50</f>
        <v>4.6296296296299833E-4</v>
      </c>
      <c r="BT50">
        <f>K50+M50+S50+U50+AA50+AC50+AI50+AK50+AQ50+AS50+AY50+BA50+BG50+BI50+BO50+BQ50</f>
        <v>130</v>
      </c>
      <c r="BV50">
        <f>O50+W50+AE50+AM50+AU50+BC50+BK50</f>
        <v>40</v>
      </c>
      <c r="BX50">
        <f>Q50+Y50+AG50+AO50+AW50+BE50+BM50</f>
        <v>60</v>
      </c>
      <c r="BZ50">
        <v>20</v>
      </c>
      <c r="CA50" s="1">
        <f>F50</f>
        <v>3.9745370370370403E-2</v>
      </c>
      <c r="CB50" t="s">
        <v>92</v>
      </c>
      <c r="CC50">
        <f>SUM(BT50:BZ50)</f>
        <v>250</v>
      </c>
    </row>
    <row r="51" spans="1:81" x14ac:dyDescent="0.3">
      <c r="A51" t="s">
        <v>75</v>
      </c>
      <c r="B51" t="s">
        <v>18</v>
      </c>
      <c r="D51" s="1">
        <v>0.46478009259259262</v>
      </c>
      <c r="E51" s="1">
        <v>0.5175925925925926</v>
      </c>
      <c r="F51" s="1">
        <v>5.2812499999999998E-2</v>
      </c>
      <c r="H51">
        <f>CC51</f>
        <v>230</v>
      </c>
      <c r="I51" t="s">
        <v>75</v>
      </c>
      <c r="J51" s="1">
        <v>1.5509259259259259E-3</v>
      </c>
      <c r="K51">
        <v>10</v>
      </c>
      <c r="L51" s="1">
        <v>3.6574074074074074E-3</v>
      </c>
      <c r="M51">
        <v>10</v>
      </c>
      <c r="O51">
        <v>10</v>
      </c>
      <c r="R51" s="1">
        <v>6.0416666666666665E-3</v>
      </c>
      <c r="S51">
        <v>10</v>
      </c>
      <c r="T51" s="1">
        <v>8.9467592592592585E-3</v>
      </c>
      <c r="U51">
        <v>10</v>
      </c>
      <c r="Z51" s="1">
        <v>9.7916666666666673E-3</v>
      </c>
      <c r="AA51">
        <v>10</v>
      </c>
      <c r="AB51" s="1">
        <v>1.2534722222222221E-2</v>
      </c>
      <c r="AC51">
        <v>10</v>
      </c>
      <c r="AH51" s="1">
        <v>1.6643518518518519E-2</v>
      </c>
      <c r="AI51">
        <v>10</v>
      </c>
      <c r="AJ51" s="1">
        <v>1.9861111111111111E-2</v>
      </c>
      <c r="AK51">
        <v>10</v>
      </c>
      <c r="AP51" s="1">
        <v>2.4224537037037037E-2</v>
      </c>
      <c r="AQ51">
        <v>10</v>
      </c>
      <c r="AR51" s="1">
        <v>2.9131944444444443E-2</v>
      </c>
      <c r="AS51">
        <v>10</v>
      </c>
      <c r="AX51" s="1">
        <v>3.2997685185185185E-2</v>
      </c>
      <c r="AY51">
        <v>10</v>
      </c>
      <c r="AZ51" s="1">
        <v>3.5844907407407409E-2</v>
      </c>
      <c r="BA51">
        <v>10</v>
      </c>
      <c r="BF51" s="1">
        <v>4.2280092592592591E-2</v>
      </c>
      <c r="BG51">
        <v>10</v>
      </c>
      <c r="BH51" s="1">
        <v>4.71875E-2</v>
      </c>
      <c r="BI51">
        <v>10</v>
      </c>
      <c r="BN51" s="1">
        <v>5.0243055555555555E-2</v>
      </c>
      <c r="BO51">
        <v>10</v>
      </c>
      <c r="BP51" s="1">
        <v>5.212962962962963E-2</v>
      </c>
      <c r="BQ51">
        <v>10</v>
      </c>
      <c r="BR51" s="1">
        <f>F51-BP51</f>
        <v>6.8287037037036841E-4</v>
      </c>
      <c r="BT51">
        <f>K51+M51+S51+U51+AA51+AC51+AI51+AK51+AQ51+AS51+AY51+BA51+BG51+BI51+BO51+BQ51</f>
        <v>160</v>
      </c>
      <c r="BU51">
        <f>BT51</f>
        <v>160</v>
      </c>
      <c r="BV51">
        <f>O51+W51+AE51+AM51+AU51+BC51+BK51</f>
        <v>10</v>
      </c>
      <c r="BX51">
        <f>Q51+Y51+AG51+AO51+AW51+BE51+BM51</f>
        <v>0</v>
      </c>
      <c r="BZ51">
        <v>-100</v>
      </c>
      <c r="CA51" s="1">
        <f>F51</f>
        <v>5.2812499999999998E-2</v>
      </c>
      <c r="CB51" t="s">
        <v>75</v>
      </c>
      <c r="CC51">
        <f>SUM(BT51:BZ51)</f>
        <v>230</v>
      </c>
    </row>
    <row r="52" spans="1:81" x14ac:dyDescent="0.3">
      <c r="A52" t="s">
        <v>118</v>
      </c>
      <c r="B52" t="s">
        <v>13</v>
      </c>
      <c r="D52" s="1">
        <v>0.47349537037037037</v>
      </c>
      <c r="E52" s="1">
        <v>0.51790509259259254</v>
      </c>
      <c r="F52" s="1">
        <f>E52-D52</f>
        <v>4.440972222222217E-2</v>
      </c>
      <c r="G52" t="s">
        <v>119</v>
      </c>
      <c r="H52">
        <f>CC52</f>
        <v>230</v>
      </c>
      <c r="I52" t="s">
        <v>118</v>
      </c>
      <c r="J52" s="1">
        <v>3.0439814814814813E-3</v>
      </c>
      <c r="K52">
        <v>10</v>
      </c>
      <c r="L52" s="1">
        <v>4.5023148148148149E-3</v>
      </c>
      <c r="M52">
        <v>10</v>
      </c>
      <c r="N52" s="1">
        <v>5.4050925925925924E-3</v>
      </c>
      <c r="O52">
        <v>10</v>
      </c>
      <c r="R52" s="1">
        <v>7.8125E-3</v>
      </c>
      <c r="S52">
        <v>10</v>
      </c>
      <c r="T52" s="1">
        <v>9.6759259259259264E-3</v>
      </c>
      <c r="U52">
        <v>10</v>
      </c>
      <c r="V52" s="1">
        <v>9.9305555555555553E-3</v>
      </c>
      <c r="W52">
        <v>10</v>
      </c>
      <c r="X52" s="1">
        <v>1.1388888888888889E-2</v>
      </c>
      <c r="Y52">
        <v>20</v>
      </c>
      <c r="Z52" s="1">
        <v>1.2280092592592592E-2</v>
      </c>
      <c r="AA52">
        <v>10</v>
      </c>
      <c r="AB52" s="1">
        <v>1.4652777777777778E-2</v>
      </c>
      <c r="AC52">
        <v>10</v>
      </c>
      <c r="AD52" s="1">
        <v>1.6238425925925927E-2</v>
      </c>
      <c r="AE52">
        <v>10</v>
      </c>
      <c r="AH52" s="1">
        <v>1.8240740740740741E-2</v>
      </c>
      <c r="AI52">
        <v>10</v>
      </c>
      <c r="AJ52" s="1">
        <v>1.9652777777777779E-2</v>
      </c>
      <c r="AK52">
        <v>10</v>
      </c>
      <c r="AL52" s="1">
        <v>2.0868055555555556E-2</v>
      </c>
      <c r="AM52">
        <v>10</v>
      </c>
      <c r="AP52" s="1">
        <v>2.2777777777777779E-2</v>
      </c>
      <c r="AQ52">
        <v>10</v>
      </c>
      <c r="AR52" s="1">
        <v>2.5405092592592594E-2</v>
      </c>
      <c r="AS52">
        <v>10</v>
      </c>
      <c r="AX52" s="1">
        <v>3.2453703703703707E-2</v>
      </c>
      <c r="AY52">
        <v>10</v>
      </c>
      <c r="AZ52" s="1">
        <v>3.3703703703703701E-2</v>
      </c>
      <c r="BA52">
        <v>10</v>
      </c>
      <c r="BB52" s="1">
        <v>3.8460648148148147E-2</v>
      </c>
      <c r="BC52">
        <v>10</v>
      </c>
      <c r="BF52" s="1">
        <v>3.9456018518518515E-2</v>
      </c>
      <c r="BG52">
        <v>10</v>
      </c>
      <c r="BH52" s="1">
        <v>4.0879629629629627E-2</v>
      </c>
      <c r="BI52">
        <v>10</v>
      </c>
      <c r="BJ52" s="1">
        <v>4.2314814814814812E-2</v>
      </c>
      <c r="BK52">
        <v>10</v>
      </c>
      <c r="BP52" s="1">
        <v>4.3935185185185188E-2</v>
      </c>
      <c r="BQ52">
        <v>10</v>
      </c>
      <c r="BR52" s="1">
        <f>F52-BP52</f>
        <v>4.7453703703698169E-4</v>
      </c>
      <c r="BT52">
        <f>K52+M52+S52+U52+AA52+AC52+AI52+AK52+AQ52+AS52+AY52+BA52+BG52+BI52+BO52+BQ52</f>
        <v>150</v>
      </c>
      <c r="BV52">
        <f>O52+W52+AE52+AM52+AU52+BC52+BK52</f>
        <v>60</v>
      </c>
      <c r="BX52">
        <f>Q52+Y52+AG52+AO52+AW52+BE52+BM52</f>
        <v>20</v>
      </c>
      <c r="BZ52">
        <v>0</v>
      </c>
      <c r="CA52" s="1">
        <f>F52</f>
        <v>4.440972222222217E-2</v>
      </c>
      <c r="CB52" t="s">
        <v>118</v>
      </c>
      <c r="CC52">
        <f>SUM(BT52:BZ52)</f>
        <v>230</v>
      </c>
    </row>
    <row r="53" spans="1:81" x14ac:dyDescent="0.3">
      <c r="A53" t="s">
        <v>100</v>
      </c>
      <c r="B53" t="s">
        <v>69</v>
      </c>
      <c r="D53" s="1">
        <v>0.48640046296296297</v>
      </c>
      <c r="E53" s="1">
        <v>0.52489583333333334</v>
      </c>
      <c r="F53" s="1">
        <f>E53-D53</f>
        <v>3.8495370370370374E-2</v>
      </c>
      <c r="G53" t="s">
        <v>77</v>
      </c>
      <c r="H53">
        <f>CC53</f>
        <v>220</v>
      </c>
      <c r="I53" t="s">
        <v>100</v>
      </c>
      <c r="J53" s="1">
        <v>1.6087962962962963E-3</v>
      </c>
      <c r="K53">
        <v>10</v>
      </c>
      <c r="L53" s="1">
        <v>3.0555555555555557E-3</v>
      </c>
      <c r="M53">
        <v>10</v>
      </c>
      <c r="N53" s="1">
        <v>3.9120370370370368E-3</v>
      </c>
      <c r="O53">
        <v>10</v>
      </c>
      <c r="R53" s="1">
        <v>5.0694444444444441E-3</v>
      </c>
      <c r="S53">
        <v>10</v>
      </c>
      <c r="T53" s="1">
        <v>6.7939814814814816E-3</v>
      </c>
      <c r="U53">
        <v>10</v>
      </c>
      <c r="V53" s="1">
        <v>7.0717592592592594E-3</v>
      </c>
      <c r="W53">
        <v>10</v>
      </c>
      <c r="Z53" s="1">
        <v>7.6157407407407406E-3</v>
      </c>
      <c r="AA53">
        <v>10</v>
      </c>
      <c r="AB53" s="1">
        <v>9.5833333333333326E-3</v>
      </c>
      <c r="AC53">
        <v>10</v>
      </c>
      <c r="AD53" s="1">
        <v>1.1527777777777777E-2</v>
      </c>
      <c r="AE53">
        <v>10</v>
      </c>
      <c r="AH53" s="1">
        <v>1.3101851851851852E-2</v>
      </c>
      <c r="AI53">
        <v>10</v>
      </c>
      <c r="AJ53" s="1">
        <v>1.4733796296296297E-2</v>
      </c>
      <c r="AK53">
        <v>10</v>
      </c>
      <c r="AL53" s="1">
        <v>1.5335648148148149E-2</v>
      </c>
      <c r="AM53">
        <v>10</v>
      </c>
      <c r="AP53" s="1">
        <v>1.6863425925925928E-2</v>
      </c>
      <c r="AQ53">
        <v>10</v>
      </c>
      <c r="AR53" s="1">
        <v>1.9907407407407408E-2</v>
      </c>
      <c r="AS53">
        <v>10</v>
      </c>
      <c r="AT53" s="1">
        <v>2.7141203703703702E-2</v>
      </c>
      <c r="AU53">
        <v>10</v>
      </c>
      <c r="AZ53" s="1">
        <v>3.0590277777777779E-2</v>
      </c>
      <c r="BA53">
        <v>10</v>
      </c>
      <c r="BF53" s="1">
        <v>3.3599537037037039E-2</v>
      </c>
      <c r="BG53">
        <v>10</v>
      </c>
      <c r="BH53" s="1">
        <v>3.4861111111111114E-2</v>
      </c>
      <c r="BI53">
        <v>10</v>
      </c>
      <c r="BN53" s="1">
        <v>3.7118055555555557E-2</v>
      </c>
      <c r="BO53">
        <v>10</v>
      </c>
      <c r="BP53" s="1">
        <v>3.8090277777777778E-2</v>
      </c>
      <c r="BQ53">
        <v>10</v>
      </c>
      <c r="BR53" s="1">
        <f>F53-BP53</f>
        <v>4.0509259259259578E-4</v>
      </c>
      <c r="BT53">
        <f>K53+M53+S53+U53+AA53+AC53+AI53+AK53+AQ53+AS53+AY53+BA53+BG53+BI53+BO53+BQ53</f>
        <v>150</v>
      </c>
      <c r="BV53">
        <f>O53+W53+AE53+AM53+AU53+BC53+BK53</f>
        <v>50</v>
      </c>
      <c r="BX53">
        <f>Q53+Y53+AG53+AO53+AW53+BE53+BM53</f>
        <v>0</v>
      </c>
      <c r="BZ53">
        <v>20</v>
      </c>
      <c r="CA53" s="1">
        <f>F53</f>
        <v>3.8495370370370374E-2</v>
      </c>
      <c r="CB53" t="s">
        <v>100</v>
      </c>
      <c r="CC53">
        <f>SUM(BT53:BZ53)</f>
        <v>220</v>
      </c>
    </row>
    <row r="54" spans="1:81" x14ac:dyDescent="0.3">
      <c r="A54" t="s">
        <v>76</v>
      </c>
      <c r="B54" t="s">
        <v>39</v>
      </c>
      <c r="C54" t="s">
        <v>32</v>
      </c>
      <c r="D54" s="1">
        <v>0.46440972222222221</v>
      </c>
      <c r="E54" s="1">
        <v>0.50322916666666662</v>
      </c>
      <c r="F54" s="1">
        <f>E54-D54</f>
        <v>3.8819444444444406E-2</v>
      </c>
      <c r="G54" t="s">
        <v>77</v>
      </c>
      <c r="H54">
        <f>CC54</f>
        <v>210</v>
      </c>
      <c r="I54" t="s">
        <v>76</v>
      </c>
      <c r="J54" s="1">
        <v>1.1921296296296296E-3</v>
      </c>
      <c r="K54">
        <v>10</v>
      </c>
      <c r="L54" s="1">
        <v>2.9745370370370373E-3</v>
      </c>
      <c r="M54">
        <v>10</v>
      </c>
      <c r="N54" s="1">
        <v>3.9583333333333337E-3</v>
      </c>
      <c r="O54">
        <v>10</v>
      </c>
      <c r="R54" s="1">
        <v>5.208333333333333E-3</v>
      </c>
      <c r="S54">
        <v>10</v>
      </c>
      <c r="T54" s="1">
        <v>6.5162037037037037E-3</v>
      </c>
      <c r="U54">
        <v>10</v>
      </c>
      <c r="V54" s="1">
        <v>6.8865740740740745E-3</v>
      </c>
      <c r="W54">
        <v>10</v>
      </c>
      <c r="Z54" s="1">
        <v>7.5694444444444446E-3</v>
      </c>
      <c r="AA54">
        <v>10</v>
      </c>
      <c r="AB54" s="1">
        <v>9.4097222222222221E-3</v>
      </c>
      <c r="AC54">
        <v>10</v>
      </c>
      <c r="AD54" s="1">
        <v>1.0937499999999999E-2</v>
      </c>
      <c r="AE54">
        <v>10</v>
      </c>
      <c r="AH54" s="1">
        <v>1.3078703703703703E-2</v>
      </c>
      <c r="AI54">
        <v>10</v>
      </c>
      <c r="AJ54" s="1">
        <v>1.5578703703703704E-2</v>
      </c>
      <c r="AK54">
        <v>10</v>
      </c>
      <c r="AP54" s="1">
        <v>1.892361111111111E-2</v>
      </c>
      <c r="AQ54">
        <v>10</v>
      </c>
      <c r="AR54" s="1">
        <v>2.0462962962962964E-2</v>
      </c>
      <c r="AS54">
        <v>10</v>
      </c>
      <c r="AZ54" s="1">
        <v>2.6064814814814815E-2</v>
      </c>
      <c r="BA54">
        <v>10</v>
      </c>
      <c r="BB54" s="1">
        <v>2.9108796296296296E-2</v>
      </c>
      <c r="BC54">
        <v>10</v>
      </c>
      <c r="BF54" s="1">
        <v>3.0729166666666665E-2</v>
      </c>
      <c r="BG54">
        <v>10</v>
      </c>
      <c r="BH54" s="1">
        <v>3.2071759259259258E-2</v>
      </c>
      <c r="BI54">
        <v>10</v>
      </c>
      <c r="BN54" s="1">
        <v>3.7002314814814814E-2</v>
      </c>
      <c r="BO54">
        <v>10</v>
      </c>
      <c r="BP54" s="1">
        <v>3.8182870370370367E-2</v>
      </c>
      <c r="BQ54">
        <v>10</v>
      </c>
      <c r="BR54" s="1">
        <f>F54-BP54</f>
        <v>6.3657407407403943E-4</v>
      </c>
      <c r="BT54">
        <f>K54+M54+S54+U54+AA54+AC54+AI54+AK54+AQ54+AS54+AY54+BA54+BG54+BI54+BO54+BQ54</f>
        <v>150</v>
      </c>
      <c r="BV54">
        <f>O54+W54+AE54+AM54+AU54+BC54+BK54</f>
        <v>40</v>
      </c>
      <c r="BX54">
        <f>Q54+Y54+AG54+AO54+AW54+BE54+BM54</f>
        <v>0</v>
      </c>
      <c r="BZ54">
        <v>20</v>
      </c>
      <c r="CA54" s="1">
        <f>F54</f>
        <v>3.8819444444444406E-2</v>
      </c>
      <c r="CB54" t="s">
        <v>76</v>
      </c>
      <c r="CC54">
        <f>SUM(BT54:BZ54)</f>
        <v>210</v>
      </c>
    </row>
    <row r="55" spans="1:81" x14ac:dyDescent="0.3">
      <c r="A55" t="s">
        <v>97</v>
      </c>
      <c r="B55" t="s">
        <v>27</v>
      </c>
      <c r="C55" t="s">
        <v>98</v>
      </c>
      <c r="D55" s="1">
        <v>0.49079861111111112</v>
      </c>
      <c r="E55" s="1">
        <v>0.53856481481481477</v>
      </c>
      <c r="F55" s="1">
        <f>E55-D55</f>
        <v>4.7766203703703658E-2</v>
      </c>
      <c r="G55" t="s">
        <v>99</v>
      </c>
      <c r="H55">
        <f>CC55</f>
        <v>190</v>
      </c>
      <c r="I55" t="s">
        <v>97</v>
      </c>
      <c r="J55" s="1">
        <v>2.3032407407407407E-3</v>
      </c>
      <c r="K55">
        <v>10</v>
      </c>
      <c r="L55" s="1">
        <v>4.0740740740740737E-3</v>
      </c>
      <c r="M55">
        <v>10</v>
      </c>
      <c r="N55" s="1">
        <v>5.4513888888888893E-3</v>
      </c>
      <c r="O55">
        <v>10</v>
      </c>
      <c r="P55" s="1">
        <v>6.4583333333333333E-3</v>
      </c>
      <c r="Q55">
        <v>20</v>
      </c>
      <c r="R55" s="1">
        <v>8.7962962962962968E-3</v>
      </c>
      <c r="S55">
        <v>10</v>
      </c>
      <c r="T55" s="1">
        <v>1.0972222222222222E-2</v>
      </c>
      <c r="U55">
        <v>10</v>
      </c>
      <c r="Z55" s="1">
        <v>1.4317129629629629E-2</v>
      </c>
      <c r="AA55">
        <v>10</v>
      </c>
      <c r="AB55" s="1">
        <v>1.695601851851852E-2</v>
      </c>
      <c r="AC55">
        <v>10</v>
      </c>
      <c r="AD55" s="1">
        <v>2.0856481481481483E-2</v>
      </c>
      <c r="AE55">
        <v>10</v>
      </c>
      <c r="AH55" s="1">
        <v>2.2280092592592591E-2</v>
      </c>
      <c r="AI55">
        <v>10</v>
      </c>
      <c r="AJ55" s="1">
        <v>2.4699074074074075E-2</v>
      </c>
      <c r="AK55">
        <v>10</v>
      </c>
      <c r="AL55" s="1">
        <v>2.5868055555555554E-2</v>
      </c>
      <c r="AM55">
        <v>10</v>
      </c>
      <c r="AP55" s="1">
        <v>2.7488425925925927E-2</v>
      </c>
      <c r="AQ55">
        <v>10</v>
      </c>
      <c r="AR55" s="1">
        <v>2.9490740740740741E-2</v>
      </c>
      <c r="AS55">
        <v>10</v>
      </c>
      <c r="AT55" s="1">
        <v>3.2800925925925928E-2</v>
      </c>
      <c r="AU55">
        <v>10</v>
      </c>
      <c r="AZ55" s="1">
        <v>3.9780092592592596E-2</v>
      </c>
      <c r="BA55">
        <v>10</v>
      </c>
      <c r="BB55" s="1">
        <v>4.2280092592592591E-2</v>
      </c>
      <c r="BC55">
        <v>10</v>
      </c>
      <c r="BF55" s="1">
        <v>4.3321759259259261E-2</v>
      </c>
      <c r="BG55">
        <v>10</v>
      </c>
      <c r="BH55" s="1">
        <v>4.4432870370370373E-2</v>
      </c>
      <c r="BI55">
        <v>10</v>
      </c>
      <c r="BN55" s="1">
        <v>4.5937499999999999E-2</v>
      </c>
      <c r="BO55">
        <v>10</v>
      </c>
      <c r="BR55" s="1"/>
      <c r="BT55">
        <f>K55+M55+S55+U55+AA55+AC55+AI55+AK55+AQ55+AS55+AY55+BA55+BG55+BI55+BO55+BQ55</f>
        <v>140</v>
      </c>
      <c r="BV55">
        <f>O55+W55+AE55+AM55+AU55+BC55+BK55</f>
        <v>50</v>
      </c>
      <c r="BX55">
        <f>Q55+Y55+AG55+AO55+AW55+BE55+BM55</f>
        <v>20</v>
      </c>
      <c r="BZ55">
        <v>-20</v>
      </c>
      <c r="CA55" s="1">
        <f>F55</f>
        <v>4.7766203703703658E-2</v>
      </c>
      <c r="CB55" t="s">
        <v>97</v>
      </c>
      <c r="CC55">
        <f>SUM(BT55:BZ55)</f>
        <v>190</v>
      </c>
    </row>
    <row r="56" spans="1:81" x14ac:dyDescent="0.3">
      <c r="A56" t="s">
        <v>113</v>
      </c>
      <c r="B56" t="s">
        <v>36</v>
      </c>
      <c r="D56" s="1">
        <v>0.49077546296296298</v>
      </c>
      <c r="E56" s="1">
        <v>0.53858796296296296</v>
      </c>
      <c r="F56" s="1">
        <f>E56-D56</f>
        <v>4.781249999999998E-2</v>
      </c>
      <c r="G56" t="s">
        <v>99</v>
      </c>
      <c r="H56">
        <f>CC56</f>
        <v>190</v>
      </c>
      <c r="I56" t="s">
        <v>113</v>
      </c>
      <c r="J56" s="1">
        <v>2.3611111111111111E-3</v>
      </c>
      <c r="K56">
        <v>10</v>
      </c>
      <c r="L56" s="1">
        <v>4.1319444444444442E-3</v>
      </c>
      <c r="M56">
        <v>10</v>
      </c>
      <c r="N56" s="1">
        <v>5.4513888888888893E-3</v>
      </c>
      <c r="O56">
        <v>10</v>
      </c>
      <c r="P56" s="1">
        <v>6.5393518518518517E-3</v>
      </c>
      <c r="Q56">
        <v>20</v>
      </c>
      <c r="R56" s="1">
        <v>8.7962962962962968E-3</v>
      </c>
      <c r="S56">
        <v>10</v>
      </c>
      <c r="T56" s="1">
        <v>1.1030092592592593E-2</v>
      </c>
      <c r="U56">
        <v>10</v>
      </c>
      <c r="Z56" s="1">
        <v>1.4398148148148148E-2</v>
      </c>
      <c r="AA56">
        <v>10</v>
      </c>
      <c r="AB56" s="1">
        <v>1.7002314814814814E-2</v>
      </c>
      <c r="AC56">
        <v>10</v>
      </c>
      <c r="AD56" s="1">
        <v>2.0914351851851851E-2</v>
      </c>
      <c r="AE56">
        <v>10</v>
      </c>
      <c r="AH56" s="1">
        <v>2.2291666666666668E-2</v>
      </c>
      <c r="AI56">
        <v>10</v>
      </c>
      <c r="AJ56" s="1">
        <v>2.4745370370370369E-2</v>
      </c>
      <c r="AK56">
        <v>10</v>
      </c>
      <c r="AL56" s="1">
        <v>2.5983796296296297E-2</v>
      </c>
      <c r="AM56">
        <v>10</v>
      </c>
      <c r="AP56" s="1">
        <v>2.7546296296296298E-2</v>
      </c>
      <c r="AQ56">
        <v>10</v>
      </c>
      <c r="AR56" s="1">
        <v>2.9664351851851851E-2</v>
      </c>
      <c r="AS56">
        <v>10</v>
      </c>
      <c r="AT56" s="1">
        <v>3.2835648148148149E-2</v>
      </c>
      <c r="AU56">
        <v>10</v>
      </c>
      <c r="AZ56" s="1">
        <v>3.9837962962962964E-2</v>
      </c>
      <c r="BA56">
        <v>10</v>
      </c>
      <c r="BB56" s="1">
        <v>4.2314814814814812E-2</v>
      </c>
      <c r="BC56">
        <v>10</v>
      </c>
      <c r="BF56" s="1">
        <v>4.3379629629629629E-2</v>
      </c>
      <c r="BG56">
        <v>10</v>
      </c>
      <c r="BH56" s="1">
        <v>4.4502314814814814E-2</v>
      </c>
      <c r="BI56">
        <v>10</v>
      </c>
      <c r="BN56" s="1">
        <v>4.6041666666666668E-2</v>
      </c>
      <c r="BO56">
        <v>10</v>
      </c>
      <c r="BR56" s="1"/>
      <c r="BT56">
        <f>K56+M56+S56+U56+AA56+AC56+AI56+AK56+AQ56+AS56+AY56+BA56+BG56+BI56+BO56+BQ56</f>
        <v>140</v>
      </c>
      <c r="BV56">
        <f>O56+W56+AE56+AM56+AU56+BC56+BK56</f>
        <v>50</v>
      </c>
      <c r="BX56">
        <f>Q56+Y56+AG56+AO56+AW56+BE56+BM56</f>
        <v>20</v>
      </c>
      <c r="BZ56">
        <v>-20</v>
      </c>
      <c r="CA56" s="1">
        <f>F56</f>
        <v>4.781249999999998E-2</v>
      </c>
      <c r="CB56" t="s">
        <v>113</v>
      </c>
      <c r="CC56">
        <f>SUM(BT56:BZ56)</f>
        <v>190</v>
      </c>
    </row>
    <row r="57" spans="1:81" x14ac:dyDescent="0.3">
      <c r="A57" t="s">
        <v>105</v>
      </c>
      <c r="B57" t="s">
        <v>106</v>
      </c>
      <c r="C57" t="s">
        <v>14</v>
      </c>
      <c r="D57" s="1">
        <v>0.46865740740740741</v>
      </c>
      <c r="E57" s="1">
        <v>0.50881944444444449</v>
      </c>
      <c r="F57" s="1">
        <f>E57-D57</f>
        <v>4.0162037037037079E-2</v>
      </c>
      <c r="G57" t="s">
        <v>94</v>
      </c>
      <c r="H57">
        <f>CC57</f>
        <v>180</v>
      </c>
      <c r="I57" t="s">
        <v>105</v>
      </c>
      <c r="J57" s="1">
        <v>1.6898148148148148E-3</v>
      </c>
      <c r="K57">
        <v>10</v>
      </c>
      <c r="L57" s="1">
        <v>3.3680555555555556E-3</v>
      </c>
      <c r="M57">
        <v>10</v>
      </c>
      <c r="R57" s="1">
        <v>5.0462962962962961E-3</v>
      </c>
      <c r="S57">
        <v>10</v>
      </c>
      <c r="T57" s="1">
        <v>6.6203703703703702E-3</v>
      </c>
      <c r="U57">
        <v>10</v>
      </c>
      <c r="V57" s="1">
        <v>7.0486111111111114E-3</v>
      </c>
      <c r="W57">
        <v>10</v>
      </c>
      <c r="Z57" s="1">
        <v>7.8125E-3</v>
      </c>
      <c r="AA57">
        <v>10</v>
      </c>
      <c r="AB57" s="1">
        <v>9.9652777777777778E-3</v>
      </c>
      <c r="AC57">
        <v>10</v>
      </c>
      <c r="AD57" s="1">
        <v>1.1631944444444445E-2</v>
      </c>
      <c r="AE57">
        <v>10</v>
      </c>
      <c r="AH57" s="1">
        <v>1.3344907407407408E-2</v>
      </c>
      <c r="AI57">
        <v>10</v>
      </c>
      <c r="AJ57" s="1">
        <v>1.5868055555555555E-2</v>
      </c>
      <c r="AK57">
        <v>10</v>
      </c>
      <c r="AP57" s="1">
        <v>1.8518518518518517E-2</v>
      </c>
      <c r="AQ57">
        <v>10</v>
      </c>
      <c r="AR57" s="1">
        <v>3.0162037037037036E-2</v>
      </c>
      <c r="AS57">
        <v>10</v>
      </c>
      <c r="AT57" s="1">
        <v>3.1828703703703706E-2</v>
      </c>
      <c r="AU57">
        <v>10</v>
      </c>
      <c r="AX57" s="1">
        <v>3.3252314814814818E-2</v>
      </c>
      <c r="AY57">
        <v>10</v>
      </c>
      <c r="AZ57" s="1">
        <v>3.5486111111111114E-2</v>
      </c>
      <c r="BA57">
        <v>10</v>
      </c>
      <c r="BP57" s="1">
        <v>3.9386574074074074E-2</v>
      </c>
      <c r="BQ57">
        <v>10</v>
      </c>
      <c r="BR57" s="1">
        <f>F57-BP57</f>
        <v>7.7546296296300554E-4</v>
      </c>
      <c r="BT57">
        <f>K57+M57+S57+U57+AA57+AC57+AI57+AK57+AQ57+AS57+AY57+BA57+BG57+BI57+BO57+BQ57</f>
        <v>130</v>
      </c>
      <c r="BV57">
        <f>O57+W57+AE57+AM57+AU57+BC57+BK57</f>
        <v>30</v>
      </c>
      <c r="BX57">
        <f>Q57+Y57+AG57+AO57+AW57+BE57+BM57</f>
        <v>0</v>
      </c>
      <c r="BZ57">
        <v>20</v>
      </c>
      <c r="CA57" s="1">
        <f>F57</f>
        <v>4.0162037037037079E-2</v>
      </c>
      <c r="CB57" t="s">
        <v>105</v>
      </c>
      <c r="CC57">
        <f>SUM(BT57:BZ57)</f>
        <v>180</v>
      </c>
    </row>
    <row r="58" spans="1:81" x14ac:dyDescent="0.3">
      <c r="A58" t="s">
        <v>115</v>
      </c>
      <c r="B58" t="s">
        <v>36</v>
      </c>
      <c r="C58" t="s">
        <v>14</v>
      </c>
      <c r="D58" s="1">
        <v>0.46870370370370368</v>
      </c>
      <c r="E58" s="1">
        <v>0.50878472222222226</v>
      </c>
      <c r="F58" s="1">
        <f>E58-D58</f>
        <v>4.0081018518518585E-2</v>
      </c>
      <c r="G58" t="s">
        <v>94</v>
      </c>
      <c r="H58">
        <f>CC58</f>
        <v>180</v>
      </c>
      <c r="I58" t="s">
        <v>115</v>
      </c>
      <c r="J58" s="1">
        <v>1.6319444444444445E-3</v>
      </c>
      <c r="K58">
        <v>10</v>
      </c>
      <c r="L58" s="1">
        <v>3.3449074074074076E-3</v>
      </c>
      <c r="M58">
        <v>10</v>
      </c>
      <c r="R58" s="1">
        <v>4.9537037037037041E-3</v>
      </c>
      <c r="S58">
        <v>10</v>
      </c>
      <c r="T58" s="1">
        <v>6.5972222222222222E-3</v>
      </c>
      <c r="U58">
        <v>10</v>
      </c>
      <c r="V58" s="1">
        <v>6.9675925925925929E-3</v>
      </c>
      <c r="W58">
        <v>10</v>
      </c>
      <c r="Z58" s="1">
        <v>7.7546296296296295E-3</v>
      </c>
      <c r="AA58">
        <v>10</v>
      </c>
      <c r="AB58" s="1">
        <v>9.9537037037037042E-3</v>
      </c>
      <c r="AC58">
        <v>10</v>
      </c>
      <c r="AD58" s="1">
        <v>1.1608796296296296E-2</v>
      </c>
      <c r="AE58">
        <v>10</v>
      </c>
      <c r="AH58" s="1">
        <v>1.324074074074074E-2</v>
      </c>
      <c r="AI58">
        <v>10</v>
      </c>
      <c r="AJ58" s="1">
        <v>1.5787037037037037E-2</v>
      </c>
      <c r="AK58">
        <v>10</v>
      </c>
      <c r="AP58" s="1">
        <v>1.8391203703703705E-2</v>
      </c>
      <c r="AQ58">
        <v>10</v>
      </c>
      <c r="AR58" s="1">
        <v>2.9976851851851852E-2</v>
      </c>
      <c r="AS58">
        <v>10</v>
      </c>
      <c r="AT58" s="1">
        <v>3.1724537037037037E-2</v>
      </c>
      <c r="AU58">
        <v>10</v>
      </c>
      <c r="AX58" s="1">
        <v>3.3090277777777781E-2</v>
      </c>
      <c r="AY58">
        <v>10</v>
      </c>
      <c r="AZ58" s="1">
        <v>3.5358796296296298E-2</v>
      </c>
      <c r="BA58">
        <v>10</v>
      </c>
      <c r="BP58" s="1">
        <v>3.9305555555555559E-2</v>
      </c>
      <c r="BQ58">
        <v>10</v>
      </c>
      <c r="BR58" s="1">
        <f>F58-BP58</f>
        <v>7.7546296296302636E-4</v>
      </c>
      <c r="BT58">
        <f>K58+M58+S58+U58+AA58+AC58+AI58+AK58+AQ58+AS58+AY58+BA58+BG58+BI58+BO58+BQ58</f>
        <v>130</v>
      </c>
      <c r="BV58">
        <f>O58+W58+AE58+AM58+AU58+BC58+BK58</f>
        <v>30</v>
      </c>
      <c r="BX58">
        <f>Q58+Y58+AG58+AO58+AW58+BE58+BM58</f>
        <v>0</v>
      </c>
      <c r="BZ58">
        <v>20</v>
      </c>
      <c r="CA58" s="1">
        <f>F58</f>
        <v>4.0081018518518585E-2</v>
      </c>
      <c r="CB58" t="s">
        <v>115</v>
      </c>
      <c r="CC58">
        <f>SUM(BT58:BZ58)</f>
        <v>180</v>
      </c>
    </row>
    <row r="59" spans="1:81" x14ac:dyDescent="0.3">
      <c r="A59" t="s">
        <v>81</v>
      </c>
      <c r="B59" t="s">
        <v>29</v>
      </c>
      <c r="D59" s="1">
        <v>0.47032407407407406</v>
      </c>
      <c r="E59" s="1">
        <v>0.50984953703703706</v>
      </c>
      <c r="F59" s="1">
        <f>E59-D59</f>
        <v>3.9525462962962998E-2</v>
      </c>
      <c r="G59" t="s">
        <v>82</v>
      </c>
      <c r="H59">
        <f>CC59</f>
        <v>170</v>
      </c>
      <c r="I59" t="s">
        <v>81</v>
      </c>
      <c r="J59" s="1">
        <v>3.0439814814814813E-3</v>
      </c>
      <c r="K59">
        <v>10</v>
      </c>
      <c r="L59" s="1">
        <v>4.9421296296296297E-3</v>
      </c>
      <c r="M59">
        <v>10</v>
      </c>
      <c r="N59" s="1">
        <v>5.9722222222222225E-3</v>
      </c>
      <c r="O59">
        <v>10</v>
      </c>
      <c r="R59" s="1">
        <v>7.4421296296296293E-3</v>
      </c>
      <c r="S59">
        <v>10</v>
      </c>
      <c r="T59" s="1">
        <v>1.0324074074074074E-2</v>
      </c>
      <c r="U59">
        <v>10</v>
      </c>
      <c r="V59" s="1">
        <v>1.1180555555555555E-2</v>
      </c>
      <c r="W59">
        <v>10</v>
      </c>
      <c r="Z59" s="1">
        <v>1.2974537037037038E-2</v>
      </c>
      <c r="AA59">
        <v>10</v>
      </c>
      <c r="AB59" s="1">
        <v>1.699074074074074E-2</v>
      </c>
      <c r="AC59">
        <v>10</v>
      </c>
      <c r="AD59" s="1">
        <v>1.9884259259259258E-2</v>
      </c>
      <c r="AE59">
        <v>10</v>
      </c>
      <c r="AH59" s="1">
        <v>2.4884259259259259E-2</v>
      </c>
      <c r="AI59">
        <v>10</v>
      </c>
      <c r="AP59" s="1">
        <v>2.6817129629629628E-2</v>
      </c>
      <c r="AQ59">
        <v>10</v>
      </c>
      <c r="BF59" s="1">
        <v>3.1053240740740742E-2</v>
      </c>
      <c r="BG59">
        <v>10</v>
      </c>
      <c r="BH59" s="1">
        <v>3.3194444444444443E-2</v>
      </c>
      <c r="BI59">
        <v>10</v>
      </c>
      <c r="BN59" s="1">
        <v>3.7256944444444447E-2</v>
      </c>
      <c r="BO59">
        <v>10</v>
      </c>
      <c r="BP59" s="1">
        <v>3.8912037037037037E-2</v>
      </c>
      <c r="BQ59">
        <v>10</v>
      </c>
      <c r="BR59" s="1">
        <f>F59-BP59</f>
        <v>6.1342592592596168E-4</v>
      </c>
      <c r="BT59">
        <f>K59+M59+S59+U59+AA59+AC59+AI59+AK59+AQ59+AS59+AY59+BA59+BG59+BI59+BO59+BQ59</f>
        <v>120</v>
      </c>
      <c r="BV59">
        <f>O59+W59+AE59+AM59+AU59+BC59+BK59</f>
        <v>30</v>
      </c>
      <c r="BX59">
        <f>Q59+Y59+AG59+AO59+AW59+BE59+BM59</f>
        <v>0</v>
      </c>
      <c r="BZ59">
        <v>20</v>
      </c>
      <c r="CA59" s="1">
        <f>F59</f>
        <v>3.9525462962962998E-2</v>
      </c>
      <c r="CB59" t="s">
        <v>81</v>
      </c>
      <c r="CC59">
        <f>SUM(BT59:BZ59)</f>
        <v>170</v>
      </c>
    </row>
    <row r="60" spans="1:81" x14ac:dyDescent="0.3">
      <c r="A60" t="s">
        <v>85</v>
      </c>
      <c r="B60" t="s">
        <v>48</v>
      </c>
      <c r="D60" s="1">
        <v>0.47034722222222225</v>
      </c>
      <c r="E60" s="1">
        <v>0.51003472222222224</v>
      </c>
      <c r="F60" s="1">
        <f>E60-D60</f>
        <v>3.9687499999999987E-2</v>
      </c>
      <c r="G60" t="s">
        <v>82</v>
      </c>
      <c r="H60">
        <f>CC60</f>
        <v>170</v>
      </c>
      <c r="I60" t="s">
        <v>85</v>
      </c>
      <c r="J60" s="1">
        <v>3.0671296296296297E-3</v>
      </c>
      <c r="K60">
        <v>10</v>
      </c>
      <c r="L60" s="1">
        <v>4.9768518518518521E-3</v>
      </c>
      <c r="M60">
        <v>10</v>
      </c>
      <c r="N60" s="1">
        <v>6.0185185185185185E-3</v>
      </c>
      <c r="O60">
        <v>10</v>
      </c>
      <c r="R60" s="1">
        <v>7.6851851851851855E-3</v>
      </c>
      <c r="S60">
        <v>10</v>
      </c>
      <c r="T60" s="1">
        <v>1.0717592592592593E-2</v>
      </c>
      <c r="U60">
        <v>10</v>
      </c>
      <c r="V60" s="1">
        <v>1.1203703703703704E-2</v>
      </c>
      <c r="W60">
        <v>10</v>
      </c>
      <c r="Z60" s="1">
        <v>1.3136574074074075E-2</v>
      </c>
      <c r="AA60">
        <v>10</v>
      </c>
      <c r="AB60" s="1">
        <v>1.7141203703703704E-2</v>
      </c>
      <c r="AC60">
        <v>10</v>
      </c>
      <c r="AD60" s="1">
        <v>2.056712962962963E-2</v>
      </c>
      <c r="AE60">
        <v>10</v>
      </c>
      <c r="AH60" s="1">
        <v>2.5000000000000001E-2</v>
      </c>
      <c r="AI60">
        <v>10</v>
      </c>
      <c r="AP60" s="1">
        <v>2.6875E-2</v>
      </c>
      <c r="AQ60">
        <v>10</v>
      </c>
      <c r="BF60" s="1">
        <v>3.1122685185185184E-2</v>
      </c>
      <c r="BG60">
        <v>10</v>
      </c>
      <c r="BH60" s="1">
        <v>3.321759259259259E-2</v>
      </c>
      <c r="BI60">
        <v>10</v>
      </c>
      <c r="BN60" s="1">
        <v>3.7372685185185182E-2</v>
      </c>
      <c r="BO60">
        <v>10</v>
      </c>
      <c r="BP60" s="1">
        <v>3.8981481481481478E-2</v>
      </c>
      <c r="BQ60">
        <v>10</v>
      </c>
      <c r="BR60" s="1">
        <f>F60-BP60</f>
        <v>7.0601851851850861E-4</v>
      </c>
      <c r="BT60">
        <f>K60+M60+S60+U60+AA60+AC60+AI60+AK60+AQ60+AS60+AY60+BA60+BG60+BI60+BO60+BQ60</f>
        <v>120</v>
      </c>
      <c r="BV60">
        <f>O60+W60+AE60+AM60+AU60+BC60+BK60</f>
        <v>30</v>
      </c>
      <c r="BX60">
        <f>Q60+Y60+AG60+AO60+AW60+BE60+BM60</f>
        <v>0</v>
      </c>
      <c r="BZ60">
        <v>20</v>
      </c>
      <c r="CA60" s="1">
        <f>F60</f>
        <v>3.9687499999999987E-2</v>
      </c>
      <c r="CB60" t="s">
        <v>85</v>
      </c>
      <c r="CC60">
        <f>SUM(BT60:BZ60)</f>
        <v>170</v>
      </c>
    </row>
    <row r="61" spans="1:81" x14ac:dyDescent="0.3">
      <c r="A61" t="s">
        <v>88</v>
      </c>
      <c r="B61" t="s">
        <v>69</v>
      </c>
      <c r="D61" s="1">
        <v>0.46347222222222223</v>
      </c>
      <c r="E61" s="1">
        <v>0.5043981481481481</v>
      </c>
      <c r="F61" s="1">
        <f>E61-D61</f>
        <v>4.0925925925925866E-2</v>
      </c>
      <c r="G61" t="s">
        <v>89</v>
      </c>
      <c r="H61">
        <f>CC61</f>
        <v>170</v>
      </c>
      <c r="I61" t="s">
        <v>88</v>
      </c>
      <c r="J61" s="1">
        <v>4.2476851851851851E-3</v>
      </c>
      <c r="K61">
        <v>10</v>
      </c>
      <c r="L61" s="1">
        <v>7.5925925925925926E-3</v>
      </c>
      <c r="M61">
        <v>10</v>
      </c>
      <c r="N61" s="1">
        <v>8.472222222222223E-3</v>
      </c>
      <c r="O61">
        <v>10</v>
      </c>
      <c r="R61" s="1">
        <v>1.0775462962962962E-2</v>
      </c>
      <c r="S61">
        <v>10</v>
      </c>
      <c r="T61" s="1">
        <v>1.3101851851851852E-2</v>
      </c>
      <c r="U61">
        <v>10</v>
      </c>
      <c r="V61" s="1">
        <v>1.3773148148148149E-2</v>
      </c>
      <c r="W61">
        <v>10</v>
      </c>
      <c r="Z61" s="1">
        <v>1.4965277777777777E-2</v>
      </c>
      <c r="AA61">
        <v>10</v>
      </c>
      <c r="AB61" s="1">
        <v>1.8263888888888889E-2</v>
      </c>
      <c r="AC61">
        <v>10</v>
      </c>
      <c r="AD61" s="1">
        <v>2.0324074074074074E-2</v>
      </c>
      <c r="AE61">
        <v>10</v>
      </c>
      <c r="AH61" s="1">
        <v>2.2314814814814815E-2</v>
      </c>
      <c r="AI61">
        <v>10</v>
      </c>
      <c r="AJ61" s="1">
        <v>2.5509259259259259E-2</v>
      </c>
      <c r="AK61">
        <v>10</v>
      </c>
      <c r="AL61" s="1">
        <v>2.6828703703703705E-2</v>
      </c>
      <c r="AM61">
        <v>10</v>
      </c>
      <c r="AP61" s="1">
        <v>2.9629629629629631E-2</v>
      </c>
      <c r="AQ61">
        <v>10</v>
      </c>
      <c r="AR61" s="1">
        <v>3.3206018518518517E-2</v>
      </c>
      <c r="AS61">
        <v>10</v>
      </c>
      <c r="BP61" s="1">
        <v>4.0243055555555553E-2</v>
      </c>
      <c r="BQ61">
        <v>10</v>
      </c>
      <c r="BR61" s="1">
        <f>F61-BP61</f>
        <v>6.828703703703129E-4</v>
      </c>
      <c r="BT61">
        <f>K61+M61+S61+U61+AA61+AC61+AI61+AK61+AQ61+AS61+AY61+BA61+BG61+BI61+BO61+BQ61</f>
        <v>110</v>
      </c>
      <c r="BV61">
        <f>O61+W61+AE61+AM61+AU61+BC61+BK61</f>
        <v>40</v>
      </c>
      <c r="BX61">
        <f>Q61+Y61+AG61+AO61+AW61+BE61+BM61</f>
        <v>0</v>
      </c>
      <c r="BZ61">
        <v>20</v>
      </c>
      <c r="CA61" s="1">
        <f>F61</f>
        <v>4.0925925925925866E-2</v>
      </c>
      <c r="CB61" t="s">
        <v>88</v>
      </c>
      <c r="CC61">
        <f>SUM(BT61:BZ61)</f>
        <v>170</v>
      </c>
    </row>
    <row r="62" spans="1:81" x14ac:dyDescent="0.3">
      <c r="A62" t="s">
        <v>124</v>
      </c>
      <c r="B62" t="s">
        <v>117</v>
      </c>
      <c r="C62" t="s">
        <v>14</v>
      </c>
      <c r="D62" s="1">
        <v>0.45939814814814817</v>
      </c>
      <c r="E62" s="1">
        <v>0.49943287037037037</v>
      </c>
      <c r="F62" s="1">
        <f>E62-D62</f>
        <v>4.0034722222222208E-2</v>
      </c>
      <c r="G62" t="s">
        <v>125</v>
      </c>
      <c r="H62">
        <f>CC62</f>
        <v>170</v>
      </c>
      <c r="I62" t="s">
        <v>124</v>
      </c>
      <c r="J62" s="1">
        <v>1.8402777777777777E-3</v>
      </c>
      <c r="K62">
        <v>10</v>
      </c>
      <c r="L62" s="1">
        <v>4.0972222222222226E-3</v>
      </c>
      <c r="M62">
        <v>10</v>
      </c>
      <c r="R62" s="1">
        <v>6.2268518518518515E-3</v>
      </c>
      <c r="S62">
        <v>10</v>
      </c>
      <c r="T62" s="1">
        <v>8.6226851851851846E-3</v>
      </c>
      <c r="U62">
        <v>10</v>
      </c>
      <c r="V62" s="1">
        <v>9.0856481481481483E-3</v>
      </c>
      <c r="W62">
        <v>10</v>
      </c>
      <c r="Z62" s="1">
        <v>1.0092592592592592E-2</v>
      </c>
      <c r="AA62">
        <v>10</v>
      </c>
      <c r="AB62" s="1">
        <v>1.2789351851851852E-2</v>
      </c>
      <c r="AC62">
        <v>10</v>
      </c>
      <c r="AD62" s="1">
        <v>1.7083333333333332E-2</v>
      </c>
      <c r="AE62">
        <v>10</v>
      </c>
      <c r="AH62" s="1">
        <v>1.8784722222222223E-2</v>
      </c>
      <c r="AI62">
        <v>10</v>
      </c>
      <c r="AJ62" s="1">
        <v>2.2094907407407407E-2</v>
      </c>
      <c r="AK62">
        <v>10</v>
      </c>
      <c r="AL62" s="1">
        <v>2.3136574074074073E-2</v>
      </c>
      <c r="AM62">
        <v>10</v>
      </c>
      <c r="AP62" s="1">
        <v>2.5567129629629631E-2</v>
      </c>
      <c r="AQ62">
        <v>10</v>
      </c>
      <c r="AR62" s="1">
        <v>2.8344907407407409E-2</v>
      </c>
      <c r="AS62">
        <v>10</v>
      </c>
      <c r="AX62" s="1">
        <v>3.3460648148148149E-2</v>
      </c>
      <c r="AY62">
        <v>10</v>
      </c>
      <c r="AZ62" s="1">
        <v>3.5497685185185188E-2</v>
      </c>
      <c r="BA62">
        <v>10</v>
      </c>
      <c r="BR62" s="1"/>
      <c r="BT62">
        <f>K62+M62+S62+U62+AA62+AC62+AI62+AK62+AQ62+AS62+AY62+BA62+BG62+BI62+BO62+BQ62</f>
        <v>120</v>
      </c>
      <c r="BV62">
        <f>O62+W62+AE62+AM62+AU62+BC62+BK62</f>
        <v>30</v>
      </c>
      <c r="BX62">
        <f>Q62+Y62+AG62+AO62+AW62+BE62+BM62</f>
        <v>0</v>
      </c>
      <c r="BZ62">
        <v>20</v>
      </c>
      <c r="CA62" s="1">
        <f>F62</f>
        <v>4.0034722222222208E-2</v>
      </c>
      <c r="CB62" t="s">
        <v>124</v>
      </c>
      <c r="CC62">
        <f>SUM(BT62:BZ62)</f>
        <v>170</v>
      </c>
    </row>
    <row r="63" spans="1:81" x14ac:dyDescent="0.3">
      <c r="A63" t="s">
        <v>156</v>
      </c>
      <c r="B63" t="s">
        <v>29</v>
      </c>
      <c r="D63" s="1">
        <v>0.47037037037037038</v>
      </c>
      <c r="E63" s="1">
        <v>0.51006944444444446</v>
      </c>
      <c r="F63" s="1">
        <f>E63-D63</f>
        <v>3.9699074074074081E-2</v>
      </c>
      <c r="G63" t="s">
        <v>82</v>
      </c>
      <c r="H63">
        <f>CC63</f>
        <v>170</v>
      </c>
      <c r="I63" t="s">
        <v>156</v>
      </c>
      <c r="J63" s="1">
        <v>3.0787037037037037E-3</v>
      </c>
      <c r="K63">
        <v>10</v>
      </c>
      <c r="L63" s="1">
        <v>5.0115740740740737E-3</v>
      </c>
      <c r="M63">
        <v>10</v>
      </c>
      <c r="N63" s="1">
        <v>5.9490740740740745E-3</v>
      </c>
      <c r="O63">
        <v>10</v>
      </c>
      <c r="R63" s="1">
        <v>7.766203703703704E-3</v>
      </c>
      <c r="S63">
        <v>10</v>
      </c>
      <c r="T63" s="1">
        <v>1.0775462962962962E-2</v>
      </c>
      <c r="U63">
        <v>10</v>
      </c>
      <c r="V63" s="1">
        <v>1.136574074074074E-2</v>
      </c>
      <c r="W63">
        <v>10</v>
      </c>
      <c r="Z63" s="1">
        <v>1.4039351851851851E-2</v>
      </c>
      <c r="AA63">
        <v>10</v>
      </c>
      <c r="AB63" s="1">
        <v>1.846064814814815E-2</v>
      </c>
      <c r="AC63">
        <v>10</v>
      </c>
      <c r="AD63" s="1">
        <v>2.0509259259259258E-2</v>
      </c>
      <c r="AE63">
        <v>10</v>
      </c>
      <c r="AH63" s="1">
        <v>2.494212962962963E-2</v>
      </c>
      <c r="AI63">
        <v>10</v>
      </c>
      <c r="AP63" s="1">
        <v>2.6886574074074073E-2</v>
      </c>
      <c r="AQ63">
        <v>10</v>
      </c>
      <c r="BF63" s="1">
        <v>3.1273148148148147E-2</v>
      </c>
      <c r="BG63">
        <v>10</v>
      </c>
      <c r="BH63" s="1">
        <v>3.3703703703703701E-2</v>
      </c>
      <c r="BI63">
        <v>10</v>
      </c>
      <c r="BN63" s="1">
        <v>3.7256944444444447E-2</v>
      </c>
      <c r="BO63">
        <v>10</v>
      </c>
      <c r="BP63" s="1">
        <v>3.9120370370370368E-2</v>
      </c>
      <c r="BQ63">
        <v>10</v>
      </c>
      <c r="BR63" s="1">
        <f>F63-BP63</f>
        <v>5.7870370370371321E-4</v>
      </c>
      <c r="BT63">
        <f>K63+M63+S63+U63+AA63+AC63+AI63+AK63+AQ63+AS63+AY63+BA63+BG63+BI63+BO63+BQ63</f>
        <v>120</v>
      </c>
      <c r="BV63">
        <f>O63+W63+AE63+AM63+AU63+BC63+BK63</f>
        <v>30</v>
      </c>
      <c r="BX63">
        <f>Q63+Y63+AG63+AO63+AW63+BE63+BM63</f>
        <v>0</v>
      </c>
      <c r="BZ63">
        <v>20</v>
      </c>
      <c r="CA63" s="1">
        <f>F63</f>
        <v>3.9699074074074081E-2</v>
      </c>
      <c r="CB63" t="s">
        <v>156</v>
      </c>
      <c r="CC63">
        <f>SUM(BT63:BZ63)</f>
        <v>170</v>
      </c>
    </row>
    <row r="64" spans="1:81" x14ac:dyDescent="0.3">
      <c r="A64" t="s">
        <v>86</v>
      </c>
      <c r="B64" t="s">
        <v>27</v>
      </c>
      <c r="D64" s="1">
        <v>0.46030092592592592</v>
      </c>
      <c r="E64" s="1">
        <v>0.49350694444444443</v>
      </c>
      <c r="F64" s="1">
        <f>E64-D64</f>
        <v>3.320601851851851E-2</v>
      </c>
      <c r="G64" t="s">
        <v>87</v>
      </c>
      <c r="H64">
        <f>CC64</f>
        <v>160</v>
      </c>
      <c r="I64" t="s">
        <v>86</v>
      </c>
      <c r="J64" s="1">
        <v>1.0763888888888889E-3</v>
      </c>
      <c r="K64">
        <v>10</v>
      </c>
      <c r="L64" s="1">
        <v>2.2916666666666667E-3</v>
      </c>
      <c r="M64">
        <v>10</v>
      </c>
      <c r="R64" s="1">
        <v>4.2129629629629626E-3</v>
      </c>
      <c r="S64">
        <v>10</v>
      </c>
      <c r="T64" s="1">
        <v>5.3587962962962964E-3</v>
      </c>
      <c r="U64">
        <v>10</v>
      </c>
      <c r="Z64" s="1">
        <v>5.8217592592592592E-3</v>
      </c>
      <c r="AA64">
        <v>10</v>
      </c>
      <c r="AB64" s="1">
        <v>7.4884259259259262E-3</v>
      </c>
      <c r="AC64">
        <v>10</v>
      </c>
      <c r="AF64" s="1">
        <v>2.3761574074074074E-2</v>
      </c>
      <c r="AG64">
        <v>20</v>
      </c>
      <c r="AI64">
        <v>10</v>
      </c>
      <c r="AZ64" s="1">
        <v>2.5127314814814814E-2</v>
      </c>
      <c r="BA64">
        <v>10</v>
      </c>
      <c r="BF64" s="1">
        <v>2.8356481481481483E-2</v>
      </c>
      <c r="BG64">
        <v>10</v>
      </c>
      <c r="BH64" s="1">
        <v>2.9374999999999998E-2</v>
      </c>
      <c r="BI64">
        <v>10</v>
      </c>
      <c r="BN64" s="1">
        <v>3.1550925925925927E-2</v>
      </c>
      <c r="BO64">
        <v>10</v>
      </c>
      <c r="BP64" s="1">
        <v>3.2523148148148148E-2</v>
      </c>
      <c r="BQ64">
        <v>10</v>
      </c>
      <c r="BR64" s="1">
        <f>F64-BP64</f>
        <v>6.8287037037036147E-4</v>
      </c>
      <c r="BT64">
        <f>K64+M64+S64+U64+AA64+AC64+AI64+AK64+AQ64+AS64+AY64+BA64+BG64+BI64+BO64+BQ64</f>
        <v>120</v>
      </c>
      <c r="BV64">
        <f>O64+W64+AE64+AM64+AU64+BC64+BK64</f>
        <v>0</v>
      </c>
      <c r="BX64">
        <f>Q64+Y64+AG64+AO64+AW64+BE64+BM64</f>
        <v>20</v>
      </c>
      <c r="BZ64">
        <v>20</v>
      </c>
      <c r="CA64" s="1">
        <f>F64</f>
        <v>3.320601851851851E-2</v>
      </c>
      <c r="CB64" t="s">
        <v>86</v>
      </c>
      <c r="CC64">
        <f>SUM(BT64:BZ64)</f>
        <v>160</v>
      </c>
    </row>
    <row r="65" spans="1:81" x14ac:dyDescent="0.3">
      <c r="A65" t="s">
        <v>90</v>
      </c>
      <c r="B65" t="s">
        <v>18</v>
      </c>
      <c r="C65" t="s">
        <v>14</v>
      </c>
      <c r="D65" s="1">
        <v>0.46467592592592594</v>
      </c>
      <c r="E65" s="1">
        <v>0.48569444444444443</v>
      </c>
      <c r="F65" s="1">
        <f>E65-D65</f>
        <v>2.1018518518518492E-2</v>
      </c>
      <c r="G65" t="s">
        <v>151</v>
      </c>
      <c r="H65">
        <f>CC65</f>
        <v>150</v>
      </c>
      <c r="I65" t="s">
        <v>90</v>
      </c>
      <c r="J65" s="1">
        <v>1.0416666666666667E-3</v>
      </c>
      <c r="K65">
        <v>10</v>
      </c>
      <c r="L65" s="1">
        <v>2.2222222222222222E-3</v>
      </c>
      <c r="M65">
        <v>10</v>
      </c>
      <c r="N65" s="1">
        <v>2.7777777777777779E-3</v>
      </c>
      <c r="O65">
        <v>10</v>
      </c>
      <c r="P65" s="1">
        <v>3.5416666666666665E-3</v>
      </c>
      <c r="Q65">
        <v>20</v>
      </c>
      <c r="R65" s="1">
        <v>4.9768518518518521E-3</v>
      </c>
      <c r="S65">
        <v>10</v>
      </c>
      <c r="T65" s="1">
        <v>6.2037037037037035E-3</v>
      </c>
      <c r="U65">
        <v>10</v>
      </c>
      <c r="V65" s="1">
        <v>6.4930555555555557E-3</v>
      </c>
      <c r="W65">
        <v>10</v>
      </c>
      <c r="X65" s="1">
        <v>7.4999999999999997E-3</v>
      </c>
      <c r="Y65">
        <v>20</v>
      </c>
      <c r="Z65" s="1">
        <v>8.6574074074074071E-3</v>
      </c>
      <c r="AA65">
        <v>10</v>
      </c>
      <c r="AB65" s="1">
        <v>1.0266203703703704E-2</v>
      </c>
      <c r="AC65">
        <v>10</v>
      </c>
      <c r="AD65" s="1">
        <v>1.1643518518518518E-2</v>
      </c>
      <c r="AE65">
        <v>10</v>
      </c>
      <c r="BR65" s="1"/>
      <c r="BT65">
        <f>K65+M65+S65+U65+AA65+AC65+AI65+AK65+AQ65+AS65+AY65+BA65+BG65+BI65+BO65+BQ65</f>
        <v>60</v>
      </c>
      <c r="BV65">
        <f>O65+W65+AE65+AM65+AU65+BC65+BK65</f>
        <v>30</v>
      </c>
      <c r="BX65">
        <f>Q65+Y65+AG65+AO65+AW65+BE65+BM65</f>
        <v>40</v>
      </c>
      <c r="BZ65">
        <v>20</v>
      </c>
      <c r="CA65" s="1">
        <f>F65</f>
        <v>2.1018518518518492E-2</v>
      </c>
      <c r="CB65" t="s">
        <v>90</v>
      </c>
      <c r="CC65">
        <f>SUM(BT65:BZ65)</f>
        <v>150</v>
      </c>
    </row>
    <row r="66" spans="1:81" x14ac:dyDescent="0.3">
      <c r="A66" t="s">
        <v>160</v>
      </c>
      <c r="B66" t="s">
        <v>95</v>
      </c>
      <c r="C66" t="s">
        <v>32</v>
      </c>
      <c r="D66" s="1">
        <v>0.47377314814814814</v>
      </c>
      <c r="E66" s="1">
        <v>0.50771990740740736</v>
      </c>
      <c r="F66" s="1">
        <f>E66-D66</f>
        <v>3.3946759259259218E-2</v>
      </c>
      <c r="G66" t="s">
        <v>96</v>
      </c>
      <c r="H66">
        <f>CC66</f>
        <v>150</v>
      </c>
      <c r="I66" t="s">
        <v>161</v>
      </c>
      <c r="J66" s="1">
        <v>1.7939814814814815E-3</v>
      </c>
      <c r="K66">
        <v>10</v>
      </c>
      <c r="L66" s="1">
        <v>4.0740740740740737E-3</v>
      </c>
      <c r="M66">
        <v>10</v>
      </c>
      <c r="N66" s="1">
        <v>4.7337962962962967E-3</v>
      </c>
      <c r="O66">
        <v>10</v>
      </c>
      <c r="R66" s="1">
        <v>6.2037037037037035E-3</v>
      </c>
      <c r="S66">
        <v>10</v>
      </c>
      <c r="T66" s="1">
        <v>8.0439814814814818E-3</v>
      </c>
      <c r="U66">
        <v>10</v>
      </c>
      <c r="V66" s="1">
        <v>8.6226851851851846E-3</v>
      </c>
      <c r="W66">
        <v>10</v>
      </c>
      <c r="Z66" s="1">
        <v>9.4212962962962957E-3</v>
      </c>
      <c r="AA66">
        <v>10</v>
      </c>
      <c r="AB66" s="1">
        <v>1.238425925925926E-2</v>
      </c>
      <c r="AC66">
        <v>10</v>
      </c>
      <c r="AD66" s="1">
        <v>1.9074074074074073E-2</v>
      </c>
      <c r="AE66">
        <v>10</v>
      </c>
      <c r="AH66" s="1">
        <v>2.0868055555555556E-2</v>
      </c>
      <c r="AI66">
        <v>10</v>
      </c>
      <c r="AJ66" s="1">
        <v>2.4664351851851851E-2</v>
      </c>
      <c r="AK66">
        <v>10</v>
      </c>
      <c r="AL66" s="1">
        <v>2.675925925925926E-2</v>
      </c>
      <c r="AM66">
        <v>10</v>
      </c>
      <c r="AP66" s="1">
        <v>2.9027777777777777E-2</v>
      </c>
      <c r="AQ66">
        <v>10</v>
      </c>
      <c r="BR66" s="1"/>
      <c r="BT66">
        <f>K66+M66+S66+U66+AA66+AC66+AI66+AK66+AQ66+AS66+AY66+BA66+BG66+BI66+BO66+BQ66</f>
        <v>90</v>
      </c>
      <c r="BV66">
        <f>O66+W66+AE66+AM66+AU66+BC66+BK66</f>
        <v>40</v>
      </c>
      <c r="BX66">
        <f>Q66+Y66+AG66+AO66+AW66+BE66+BM66</f>
        <v>0</v>
      </c>
      <c r="BZ66">
        <v>20</v>
      </c>
      <c r="CA66" s="1">
        <f>F66</f>
        <v>3.3946759259259218E-2</v>
      </c>
      <c r="CB66" t="s">
        <v>160</v>
      </c>
      <c r="CC66">
        <f>SUM(BT66:BZ66)</f>
        <v>150</v>
      </c>
    </row>
    <row r="67" spans="1:81" x14ac:dyDescent="0.3">
      <c r="A67" t="s">
        <v>120</v>
      </c>
      <c r="B67" t="s">
        <v>121</v>
      </c>
      <c r="C67" t="s">
        <v>32</v>
      </c>
      <c r="D67" s="1">
        <v>0.46649305555555554</v>
      </c>
      <c r="E67" s="1">
        <v>0.50936342592592587</v>
      </c>
      <c r="F67" s="1">
        <f>E67-D67</f>
        <v>4.2870370370370336E-2</v>
      </c>
      <c r="G67" t="s">
        <v>122</v>
      </c>
      <c r="H67">
        <f>CC67</f>
        <v>120</v>
      </c>
      <c r="I67" t="s">
        <v>120</v>
      </c>
      <c r="J67" s="1">
        <v>3.1828703703703702E-3</v>
      </c>
      <c r="K67">
        <v>10</v>
      </c>
      <c r="L67" s="1">
        <v>7.1527777777777779E-3</v>
      </c>
      <c r="M67">
        <v>10</v>
      </c>
      <c r="N67" s="1">
        <v>8.7037037037037031E-3</v>
      </c>
      <c r="O67">
        <v>10</v>
      </c>
      <c r="R67" s="1">
        <v>1.1296296296296296E-2</v>
      </c>
      <c r="S67">
        <v>10</v>
      </c>
      <c r="T67" s="1">
        <v>1.3935185185185186E-2</v>
      </c>
      <c r="U67">
        <v>10</v>
      </c>
      <c r="V67" s="1">
        <v>1.4976851851851852E-2</v>
      </c>
      <c r="W67">
        <v>10</v>
      </c>
      <c r="Z67" s="1">
        <v>1.6238425925925927E-2</v>
      </c>
      <c r="AA67">
        <v>10</v>
      </c>
      <c r="AB67" s="1">
        <v>2.045138888888889E-2</v>
      </c>
      <c r="AC67">
        <v>10</v>
      </c>
      <c r="BF67" s="1">
        <v>2.6597222222222223E-2</v>
      </c>
      <c r="BG67">
        <v>10</v>
      </c>
      <c r="BH67" s="1">
        <v>2.9456018518518517E-2</v>
      </c>
      <c r="BI67">
        <v>10</v>
      </c>
      <c r="BN67" s="1">
        <v>3.8587962962962963E-2</v>
      </c>
      <c r="BO67">
        <v>10</v>
      </c>
      <c r="BP67" s="1">
        <v>4.1944444444444444E-2</v>
      </c>
      <c r="BQ67">
        <v>10</v>
      </c>
      <c r="BR67" s="1">
        <f>F67-BP67</f>
        <v>9.2592592592589257E-4</v>
      </c>
      <c r="BT67">
        <f>K67+M67+S67+U67+AA67+AC67+AI67+AK67+AQ67+AS67+AY67+BA67+BG67+BI67+BO67+BQ67</f>
        <v>100</v>
      </c>
      <c r="BV67">
        <f>O67+W67+AE67+AM67+AU67+BC67+BK67</f>
        <v>20</v>
      </c>
      <c r="BX67">
        <f>Q67+Y67+AG67+AO67+AW67+BE67+BM67</f>
        <v>0</v>
      </c>
      <c r="BZ67">
        <v>0</v>
      </c>
      <c r="CA67" s="1">
        <f>F67</f>
        <v>4.2870370370370336E-2</v>
      </c>
      <c r="CB67" t="s">
        <v>120</v>
      </c>
      <c r="CC67">
        <f>SUM(BT67:BZ67)</f>
        <v>120</v>
      </c>
    </row>
    <row r="68" spans="1:81" x14ac:dyDescent="0.3">
      <c r="A68" t="s">
        <v>101</v>
      </c>
      <c r="B68" t="s">
        <v>102</v>
      </c>
      <c r="D68" s="1">
        <v>0.4650347222222222</v>
      </c>
      <c r="E68" s="1">
        <v>0.54513888888888884</v>
      </c>
      <c r="F68" s="1">
        <f>E68-D68</f>
        <v>8.0104166666666643E-2</v>
      </c>
      <c r="G68" t="s">
        <v>103</v>
      </c>
      <c r="H68">
        <f>CC68</f>
        <v>100</v>
      </c>
      <c r="I68" t="s">
        <v>101</v>
      </c>
      <c r="J68" s="1">
        <v>8.1597222222222227E-3</v>
      </c>
      <c r="K68">
        <v>10</v>
      </c>
      <c r="N68" s="1">
        <v>1.1724537037037037E-2</v>
      </c>
      <c r="O68">
        <v>10</v>
      </c>
      <c r="R68" s="1">
        <v>1.4039351851851851E-2</v>
      </c>
      <c r="S68">
        <v>10</v>
      </c>
      <c r="V68" s="1">
        <v>1.5914351851851853E-2</v>
      </c>
      <c r="W68">
        <v>10</v>
      </c>
      <c r="Z68" s="1">
        <v>1.7037037037037038E-2</v>
      </c>
      <c r="AA68">
        <v>10</v>
      </c>
      <c r="AB68" s="1">
        <v>2.0439814814814813E-2</v>
      </c>
      <c r="AC68">
        <v>10</v>
      </c>
      <c r="AD68" s="1">
        <v>2.9722222222222223E-2</v>
      </c>
      <c r="AE68">
        <v>10</v>
      </c>
      <c r="AH68" s="1">
        <v>3.1956018518518516E-2</v>
      </c>
      <c r="AI68">
        <v>10</v>
      </c>
      <c r="AJ68" s="1">
        <v>3.5543981481481482E-2</v>
      </c>
      <c r="AK68">
        <v>10</v>
      </c>
      <c r="AP68" s="1">
        <v>4.0347222222222222E-2</v>
      </c>
      <c r="AQ68">
        <v>10</v>
      </c>
      <c r="AR68" s="1">
        <v>4.5671296296296293E-2</v>
      </c>
      <c r="AS68">
        <v>10</v>
      </c>
      <c r="AV68" s="1">
        <v>5.3287037037037036E-2</v>
      </c>
      <c r="AW68">
        <v>20</v>
      </c>
      <c r="AX68" s="1">
        <v>5.6365740740740744E-2</v>
      </c>
      <c r="AY68">
        <v>10</v>
      </c>
      <c r="AZ68" s="1">
        <v>6.2592592592592589E-2</v>
      </c>
      <c r="BA68">
        <v>10</v>
      </c>
      <c r="BB68" s="1">
        <v>6.6875000000000004E-2</v>
      </c>
      <c r="BC68">
        <v>10</v>
      </c>
      <c r="BF68" s="1">
        <v>6.94212962962963E-2</v>
      </c>
      <c r="BG68">
        <v>10</v>
      </c>
      <c r="BH68" s="1">
        <v>7.165509259259259E-2</v>
      </c>
      <c r="BI68">
        <v>10</v>
      </c>
      <c r="BN68" s="1">
        <v>7.6226851851851851E-2</v>
      </c>
      <c r="BO68">
        <v>10</v>
      </c>
      <c r="BP68" s="1">
        <v>7.9236111111111104E-2</v>
      </c>
      <c r="BQ68">
        <v>10</v>
      </c>
      <c r="BR68" s="1">
        <f>F68-BP68</f>
        <v>8.6805555555553859E-4</v>
      </c>
      <c r="BT68">
        <f>K68+M68+S68+U68+AA68+AC68+AI68+AK68+AQ68+AS68+AY68+BA68+BG68+BI68+BO68+BQ68</f>
        <v>140</v>
      </c>
      <c r="BV68">
        <f>O68+W68+AE68+AM68+AU68+BC68+BK68</f>
        <v>40</v>
      </c>
      <c r="BX68">
        <f>Q68+Y68+AG68+AO68+AW68+BE68+BM68</f>
        <v>20</v>
      </c>
      <c r="BZ68">
        <v>-100</v>
      </c>
      <c r="CA68" s="1">
        <f>F68</f>
        <v>8.0104166666666643E-2</v>
      </c>
      <c r="CB68" t="s">
        <v>101</v>
      </c>
      <c r="CC68">
        <f>SUM(BT68:BZ68)</f>
        <v>100</v>
      </c>
    </row>
    <row r="69" spans="1:81" x14ac:dyDescent="0.3">
      <c r="A69" t="s">
        <v>104</v>
      </c>
      <c r="B69" t="s">
        <v>13</v>
      </c>
      <c r="D69" s="1">
        <v>0.46505787037037039</v>
      </c>
      <c r="E69" s="1">
        <v>0.54511574074074076</v>
      </c>
      <c r="F69" s="1">
        <f>E69-D69</f>
        <v>8.0057870370370376E-2</v>
      </c>
      <c r="G69" t="s">
        <v>103</v>
      </c>
      <c r="H69">
        <f>CC69</f>
        <v>100</v>
      </c>
      <c r="I69" t="s">
        <v>104</v>
      </c>
      <c r="J69" s="1">
        <v>8.1134259259259267E-3</v>
      </c>
      <c r="K69">
        <v>10</v>
      </c>
      <c r="N69" s="1">
        <v>1.1851851851851851E-2</v>
      </c>
      <c r="O69">
        <v>10</v>
      </c>
      <c r="R69" s="1">
        <v>1.4074074074074074E-2</v>
      </c>
      <c r="S69">
        <v>10</v>
      </c>
      <c r="V69" s="1">
        <v>1.5972222222222221E-2</v>
      </c>
      <c r="W69">
        <v>10</v>
      </c>
      <c r="Z69" s="1">
        <v>1.7037037037037038E-2</v>
      </c>
      <c r="AA69">
        <v>10</v>
      </c>
      <c r="AB69" s="1">
        <v>2.0486111111111111E-2</v>
      </c>
      <c r="AC69">
        <v>10</v>
      </c>
      <c r="AD69" s="1">
        <v>2.9629629629629631E-2</v>
      </c>
      <c r="AE69">
        <v>10</v>
      </c>
      <c r="AH69" s="1">
        <v>3.1967592592592596E-2</v>
      </c>
      <c r="AI69">
        <v>10</v>
      </c>
      <c r="AJ69" s="1">
        <v>3.5567129629629629E-2</v>
      </c>
      <c r="AK69">
        <v>10</v>
      </c>
      <c r="AP69" s="1">
        <v>4.0300925925925928E-2</v>
      </c>
      <c r="AQ69">
        <v>10</v>
      </c>
      <c r="AR69" s="1">
        <v>4.5798611111111109E-2</v>
      </c>
      <c r="AS69">
        <v>10</v>
      </c>
      <c r="AV69" s="1">
        <v>5.347222222222222E-2</v>
      </c>
      <c r="AW69">
        <v>20</v>
      </c>
      <c r="AX69" s="1">
        <v>5.6377314814814818E-2</v>
      </c>
      <c r="AY69">
        <v>10</v>
      </c>
      <c r="AZ69" s="1">
        <v>6.2615740740740736E-2</v>
      </c>
      <c r="BA69">
        <v>10</v>
      </c>
      <c r="BB69" s="1">
        <v>6.6909722222222218E-2</v>
      </c>
      <c r="BC69">
        <v>10</v>
      </c>
      <c r="BF69" s="1">
        <v>6.9351851851851845E-2</v>
      </c>
      <c r="BG69">
        <v>10</v>
      </c>
      <c r="BH69" s="1">
        <v>7.1597222222222229E-2</v>
      </c>
      <c r="BI69">
        <v>10</v>
      </c>
      <c r="BN69" s="1">
        <v>7.6400462962962962E-2</v>
      </c>
      <c r="BO69">
        <v>10</v>
      </c>
      <c r="BP69" s="1">
        <v>7.9236111111111104E-2</v>
      </c>
      <c r="BQ69">
        <v>10</v>
      </c>
      <c r="BR69" s="1">
        <f>F69-BP69</f>
        <v>8.2175925925927207E-4</v>
      </c>
      <c r="BT69">
        <f>K69+M69+S69+U69+AA69+AC69+AI69+AK69+AQ69+AS69+AY69+BA69+BG69+BI69+BO69+BQ69</f>
        <v>140</v>
      </c>
      <c r="BV69">
        <f>O69+W69+AE69+AM69+AU69+BC69+BK69</f>
        <v>40</v>
      </c>
      <c r="BX69">
        <f>Q69+Y69+AG69+AO69+AW69+BE69+BM69</f>
        <v>20</v>
      </c>
      <c r="BZ69">
        <v>-100</v>
      </c>
      <c r="CA69" s="1">
        <f>F69</f>
        <v>8.0057870370370376E-2</v>
      </c>
      <c r="CB69" t="s">
        <v>104</v>
      </c>
      <c r="CC69">
        <f>SUM(BT69:BZ69)</f>
        <v>100</v>
      </c>
    </row>
    <row r="70" spans="1:81" x14ac:dyDescent="0.3">
      <c r="A70" t="s">
        <v>109</v>
      </c>
      <c r="B70" t="s">
        <v>39</v>
      </c>
      <c r="D70" s="1">
        <v>0.46359953703703705</v>
      </c>
      <c r="E70" s="1">
        <v>0.51844907407407403</v>
      </c>
      <c r="F70" s="1">
        <f>E70-D70</f>
        <v>5.4849537037036988E-2</v>
      </c>
      <c r="G70" t="s">
        <v>110</v>
      </c>
      <c r="H70">
        <f>CC70</f>
        <v>80</v>
      </c>
      <c r="I70" t="s">
        <v>109</v>
      </c>
      <c r="J70" s="1">
        <v>2.2222222222222222E-3</v>
      </c>
      <c r="K70">
        <v>10</v>
      </c>
      <c r="L70" s="1">
        <v>4.7453703703703703E-3</v>
      </c>
      <c r="M70">
        <v>10</v>
      </c>
      <c r="N70" t="s">
        <v>153</v>
      </c>
      <c r="O70">
        <v>10</v>
      </c>
      <c r="P70" t="s">
        <v>153</v>
      </c>
      <c r="Q70">
        <v>20</v>
      </c>
      <c r="R70" s="1">
        <v>7.4999999999999997E-3</v>
      </c>
      <c r="S70">
        <v>10</v>
      </c>
      <c r="T70" s="1">
        <v>9.9884259259259266E-3</v>
      </c>
      <c r="U70">
        <v>10</v>
      </c>
      <c r="Z70" s="1">
        <v>1.087962962962963E-2</v>
      </c>
      <c r="AA70">
        <v>10</v>
      </c>
      <c r="AB70" s="1">
        <v>1.3981481481481482E-2</v>
      </c>
      <c r="AC70">
        <v>10</v>
      </c>
      <c r="AH70" s="1">
        <v>1.7708333333333333E-2</v>
      </c>
      <c r="AI70">
        <v>10</v>
      </c>
      <c r="AP70" s="1">
        <v>2.883101851851852E-2</v>
      </c>
      <c r="AQ70">
        <v>10</v>
      </c>
      <c r="AR70" s="1">
        <v>3.2939814814814818E-2</v>
      </c>
      <c r="AS70">
        <v>10</v>
      </c>
      <c r="AX70" s="1">
        <v>3.8263888888888889E-2</v>
      </c>
      <c r="AY70">
        <v>10</v>
      </c>
      <c r="AZ70" s="1">
        <v>4.0868055555555553E-2</v>
      </c>
      <c r="BA70">
        <v>10</v>
      </c>
      <c r="BF70" s="1">
        <v>4.6793981481481478E-2</v>
      </c>
      <c r="BG70">
        <v>10</v>
      </c>
      <c r="BH70" s="1">
        <v>4.8831018518518517E-2</v>
      </c>
      <c r="BI70">
        <v>10</v>
      </c>
      <c r="BN70" s="1">
        <v>5.2071759259259262E-2</v>
      </c>
      <c r="BO70">
        <v>10</v>
      </c>
      <c r="BP70" s="1">
        <v>5.4004629629629632E-2</v>
      </c>
      <c r="BQ70">
        <v>10</v>
      </c>
      <c r="BR70" s="1">
        <f>F70-BP70</f>
        <v>8.4490740740735676E-4</v>
      </c>
      <c r="BT70">
        <f>K70+M70+S70+U70+AA70+AC70+AI70+AK70+AQ70+AS70+AY70+BA70+BG70+BI70+BO70+BQ70</f>
        <v>150</v>
      </c>
      <c r="BV70">
        <f>O70+W70+AE70+AM70+AU70+BC70+BK70</f>
        <v>10</v>
      </c>
      <c r="BX70">
        <f>Q70+Y70+AG70+AO70+AW70+BE70+BM70</f>
        <v>20</v>
      </c>
      <c r="BZ70">
        <v>-100</v>
      </c>
      <c r="CA70" s="1">
        <f>F70</f>
        <v>5.4849537037036988E-2</v>
      </c>
      <c r="CB70" t="s">
        <v>109</v>
      </c>
      <c r="CC70">
        <f>SUM(BT70:BZ70)</f>
        <v>80</v>
      </c>
    </row>
    <row r="71" spans="1:81" x14ac:dyDescent="0.3">
      <c r="A71" t="s">
        <v>78</v>
      </c>
      <c r="B71" t="s">
        <v>69</v>
      </c>
      <c r="C71" t="s">
        <v>32</v>
      </c>
      <c r="D71" s="1">
        <v>0.47472222222222221</v>
      </c>
      <c r="E71" s="1">
        <v>0.53576388888888893</v>
      </c>
      <c r="F71" s="1">
        <f>E71-D71</f>
        <v>6.1041666666666716E-2</v>
      </c>
      <c r="G71" t="s">
        <v>79</v>
      </c>
      <c r="H71">
        <f>CC71</f>
        <v>70</v>
      </c>
      <c r="I71" t="s">
        <v>78</v>
      </c>
      <c r="J71" s="1">
        <v>2.8472222222222223E-3</v>
      </c>
      <c r="K71">
        <v>10</v>
      </c>
      <c r="L71" s="1">
        <v>7.905092592592592E-3</v>
      </c>
      <c r="M71">
        <v>10</v>
      </c>
      <c r="O71">
        <v>10</v>
      </c>
      <c r="P71" s="1">
        <v>9.2245370370370363E-3</v>
      </c>
      <c r="Q71">
        <v>20</v>
      </c>
      <c r="R71" s="1">
        <v>1.1400462962962963E-2</v>
      </c>
      <c r="S71">
        <v>10</v>
      </c>
      <c r="T71" s="1">
        <v>1.3078703703703703E-2</v>
      </c>
      <c r="U71">
        <v>10</v>
      </c>
      <c r="V71" s="1">
        <v>1.34375E-2</v>
      </c>
      <c r="W71">
        <v>10</v>
      </c>
      <c r="Z71" s="1">
        <v>1.4131944444444445E-2</v>
      </c>
      <c r="AA71">
        <v>10</v>
      </c>
      <c r="AB71" s="1">
        <v>2.9421296296296296E-2</v>
      </c>
      <c r="AC71">
        <v>10</v>
      </c>
      <c r="AH71" s="1">
        <v>3.2199074074074074E-2</v>
      </c>
      <c r="AI71">
        <v>10</v>
      </c>
      <c r="AJ71" s="1">
        <v>3.982638888888889E-2</v>
      </c>
      <c r="AK71">
        <v>10</v>
      </c>
      <c r="AL71" s="1">
        <v>4.0636574074074075E-2</v>
      </c>
      <c r="AM71">
        <v>10</v>
      </c>
      <c r="AP71" s="1">
        <v>4.2418981481481481E-2</v>
      </c>
      <c r="AQ71">
        <v>10</v>
      </c>
      <c r="AR71" s="1">
        <v>4.4467592592592593E-2</v>
      </c>
      <c r="AS71">
        <v>10</v>
      </c>
      <c r="AZ71" s="1">
        <v>5.679398148148148E-2</v>
      </c>
      <c r="BA71">
        <v>10</v>
      </c>
      <c r="BP71" s="1">
        <v>6.0497685185185182E-2</v>
      </c>
      <c r="BQ71">
        <v>10</v>
      </c>
      <c r="BR71" s="1">
        <f>F71-BP71</f>
        <v>5.4398148148153413E-4</v>
      </c>
      <c r="BT71">
        <f>K71+M71+S71+U71+AA71+AC71+AI71+AK71+AQ71+AS71+AY71+BA71+BG71+BI71+BO71+BQ71</f>
        <v>120</v>
      </c>
      <c r="BV71">
        <f>O71+W71+AE71+AM71+AU71+BC71+BK71</f>
        <v>30</v>
      </c>
      <c r="BX71">
        <f>Q71+Y71+AG71+AO71+AW71+BE71+BM71</f>
        <v>20</v>
      </c>
      <c r="BZ71">
        <v>-100</v>
      </c>
      <c r="CA71" s="1">
        <f>F71</f>
        <v>6.1041666666666716E-2</v>
      </c>
      <c r="CB71" t="s">
        <v>78</v>
      </c>
      <c r="CC71">
        <f>SUM(BT71:BZ71)</f>
        <v>70</v>
      </c>
    </row>
    <row r="72" spans="1:81" x14ac:dyDescent="0.3">
      <c r="A72" t="s">
        <v>114</v>
      </c>
      <c r="B72" t="s">
        <v>48</v>
      </c>
      <c r="C72" t="s">
        <v>98</v>
      </c>
      <c r="D72" s="1">
        <v>0.46743055555555557</v>
      </c>
      <c r="E72" s="1">
        <v>0.48292824074074076</v>
      </c>
      <c r="F72" s="1">
        <f>E72-D72</f>
        <v>1.5497685185185184E-2</v>
      </c>
      <c r="G72" t="s">
        <v>91</v>
      </c>
      <c r="H72">
        <f>CC72</f>
        <v>60</v>
      </c>
      <c r="I72" t="s">
        <v>114</v>
      </c>
      <c r="J72" s="1">
        <v>7.5925925925925926E-3</v>
      </c>
      <c r="K72">
        <v>10</v>
      </c>
      <c r="R72" s="1">
        <v>1.2500000000000001E-2</v>
      </c>
      <c r="S72">
        <v>10</v>
      </c>
      <c r="AE72">
        <v>10</v>
      </c>
      <c r="BF72" s="1">
        <v>3.8171296296296293E-2</v>
      </c>
      <c r="BG72">
        <v>10</v>
      </c>
      <c r="BR72" s="1"/>
      <c r="BT72">
        <f>K72+M72+S72+U72+AA72+AC72+AI72+AK72+AQ72+AS72+AY72+BA72+BG72+BI72+BO72+BQ72</f>
        <v>30</v>
      </c>
      <c r="BV72">
        <f>O72+W72+AE72+AM72+AU72+BC72+BK72</f>
        <v>10</v>
      </c>
      <c r="BX72">
        <f>Q72+Y72+AG72+AO72+AW72+BE72+BM72</f>
        <v>0</v>
      </c>
      <c r="BZ72">
        <v>20</v>
      </c>
      <c r="CA72" s="1">
        <f>F72</f>
        <v>1.5497685185185184E-2</v>
      </c>
      <c r="CB72" t="s">
        <v>114</v>
      </c>
      <c r="CC72">
        <f>SUM(BT72:BZ72)</f>
        <v>60</v>
      </c>
    </row>
    <row r="76" spans="1:81" x14ac:dyDescent="0.3">
      <c r="J76" s="1">
        <v>0.47423611111111114</v>
      </c>
      <c r="L76" s="1">
        <v>0.47614583333333332</v>
      </c>
      <c r="R76" s="1">
        <v>0.4775578703703704</v>
      </c>
      <c r="T76" s="1">
        <v>0.47956018518518517</v>
      </c>
      <c r="V76" s="1">
        <v>0.48002314814814817</v>
      </c>
      <c r="Z76" s="1">
        <v>0.48087962962962966</v>
      </c>
      <c r="AB76" s="1">
        <v>0.48269675925925926</v>
      </c>
      <c r="AD76" s="1">
        <v>0.48417824074074073</v>
      </c>
      <c r="AH76" s="1">
        <v>0.48548611111111112</v>
      </c>
      <c r="AJ76" s="1">
        <v>0.48729166666666668</v>
      </c>
      <c r="AL76" s="1">
        <v>0.48828703703703702</v>
      </c>
      <c r="AP76" s="1">
        <v>0.48982638888888891</v>
      </c>
      <c r="AR76" s="1">
        <v>0.49207175925925928</v>
      </c>
      <c r="AT76" s="1">
        <v>0.49373842592592593</v>
      </c>
      <c r="AX76" s="1">
        <v>0.49953703703703706</v>
      </c>
      <c r="AZ76" s="1">
        <v>0.50100694444444449</v>
      </c>
      <c r="BB76" s="1">
        <v>0.50489583333333332</v>
      </c>
      <c r="BF76" s="1">
        <v>0.50613425925925926</v>
      </c>
      <c r="BH76" s="1">
        <v>0.50756944444444441</v>
      </c>
      <c r="BN76" s="1">
        <v>0.50896990740740744</v>
      </c>
      <c r="BP76" s="1">
        <v>0.51028935185185187</v>
      </c>
      <c r="BR76" s="1">
        <v>0.51067129629629626</v>
      </c>
    </row>
    <row r="77" spans="1:81" x14ac:dyDescent="0.3">
      <c r="A77" t="s">
        <v>80</v>
      </c>
      <c r="B77" t="s">
        <v>29</v>
      </c>
      <c r="C77" t="s">
        <v>40</v>
      </c>
      <c r="D77" s="1">
        <v>0.47179398148148149</v>
      </c>
      <c r="E77" s="1">
        <v>0.51067129629629626</v>
      </c>
      <c r="F77" s="1">
        <f t="shared" ref="F77" si="0">E77-D77</f>
        <v>3.8877314814814767E-2</v>
      </c>
      <c r="G77" t="s">
        <v>150</v>
      </c>
      <c r="I77" t="s">
        <v>80</v>
      </c>
      <c r="J77" s="1">
        <f>J76-D77</f>
        <v>2.4421296296296413E-3</v>
      </c>
      <c r="L77" s="1">
        <f>L76-J76</f>
        <v>1.9097222222221877E-3</v>
      </c>
      <c r="R77" s="1">
        <f>R76-L76</f>
        <v>1.4120370370370727E-3</v>
      </c>
      <c r="T77" s="1">
        <f>T76-R76</f>
        <v>2.0023148148147762E-3</v>
      </c>
      <c r="V77" s="1">
        <f>V76-T76</f>
        <v>4.6296296296299833E-4</v>
      </c>
      <c r="Z77" s="1">
        <f>Z76-V76</f>
        <v>8.5648148148148584E-4</v>
      </c>
      <c r="AB77" s="1">
        <f>AB76-Z76</f>
        <v>1.8171296296295991E-3</v>
      </c>
      <c r="AD77" s="1">
        <f>AD76-AB76</f>
        <v>1.4814814814814725E-3</v>
      </c>
      <c r="AH77" s="1">
        <f>AH76-AD76</f>
        <v>1.3078703703703898E-3</v>
      </c>
      <c r="AJ77" s="1">
        <f>AJ76-AH76</f>
        <v>1.8055555555555602E-3</v>
      </c>
      <c r="AL77" s="1">
        <f>AL76-AJ76</f>
        <v>9.9537037037034093E-4</v>
      </c>
      <c r="AP77" s="1">
        <f>AP76-AL76</f>
        <v>1.5393518518518889E-3</v>
      </c>
      <c r="AR77" s="1">
        <f>AR76-AP76</f>
        <v>2.2453703703703698E-3</v>
      </c>
      <c r="AT77" s="1">
        <f>AT76-AR76</f>
        <v>1.6666666666666496E-3</v>
      </c>
      <c r="AX77" s="1">
        <f>AX76-AT76</f>
        <v>5.7986111111111294E-3</v>
      </c>
      <c r="AZ77" s="1">
        <f>AZ76-AX76</f>
        <v>1.4699074074074336E-3</v>
      </c>
      <c r="BB77" s="1">
        <f>BB76-AZ76</f>
        <v>3.8888888888888307E-3</v>
      </c>
      <c r="BF77" s="1">
        <f>BF76-BB76</f>
        <v>1.2384259259259345E-3</v>
      </c>
      <c r="BH77" s="1">
        <f>BH76-BF76</f>
        <v>1.4351851851851505E-3</v>
      </c>
      <c r="BN77" s="1">
        <f>BN76-BH76</f>
        <v>1.4004629629630339E-3</v>
      </c>
      <c r="BP77" s="1">
        <f>BP76-BN76</f>
        <v>1.3194444444444287E-3</v>
      </c>
      <c r="BR77" s="1">
        <f>BR76-BP76</f>
        <v>3.8194444444439313E-4</v>
      </c>
      <c r="BT77">
        <f>K77+M77+S77+U77+AA77+AC77+AI77+AK77+AQ77+AS77+AY77+BA77+BG77+BI77+BO77+BQ77</f>
        <v>0</v>
      </c>
      <c r="BV77">
        <f>O77+W77+AE77+AM77+AU77+BC77+BK77</f>
        <v>0</v>
      </c>
      <c r="BX77">
        <f>Q77+Y77+AG77+AO77+AW77+BE77+BM77</f>
        <v>0</v>
      </c>
      <c r="CA77" s="1"/>
      <c r="CB77" t="s">
        <v>80</v>
      </c>
      <c r="CC77">
        <f t="shared" ref="CC77" si="1">SUM(BT77:BZ77)</f>
        <v>0</v>
      </c>
    </row>
    <row r="80" spans="1:81" x14ac:dyDescent="0.3">
      <c r="J80" s="1">
        <v>0.46709490740740739</v>
      </c>
      <c r="L80" s="1">
        <v>0.46947916666666667</v>
      </c>
      <c r="R80" s="1">
        <v>0.47249999999999998</v>
      </c>
      <c r="T80" s="1">
        <v>0.47392361111111109</v>
      </c>
      <c r="Z80" s="1">
        <v>0.47453703703703703</v>
      </c>
      <c r="AB80" s="1">
        <v>0.47650462962962964</v>
      </c>
      <c r="AH80" s="1">
        <v>0.47956018518518517</v>
      </c>
      <c r="AJ80" s="1">
        <v>0.48258101851851853</v>
      </c>
      <c r="AP80" s="1">
        <v>0.48466435185185186</v>
      </c>
      <c r="AR80" s="1">
        <v>0.48690972222222223</v>
      </c>
      <c r="AX80" s="1">
        <v>0.49321759259259257</v>
      </c>
      <c r="AZ80" s="1">
        <v>0.49554398148148149</v>
      </c>
      <c r="BF80" s="1">
        <v>0.50494212962962959</v>
      </c>
      <c r="BH80" s="5">
        <v>0.50624999999999998</v>
      </c>
      <c r="BN80" s="1">
        <v>0.50847222222222221</v>
      </c>
      <c r="BP80" s="1">
        <v>0.50959490740740743</v>
      </c>
      <c r="BR80" s="1">
        <v>0.51033564814814814</v>
      </c>
    </row>
    <row r="81" spans="1:81" x14ac:dyDescent="0.3">
      <c r="A81" t="s">
        <v>116</v>
      </c>
      <c r="B81" t="s">
        <v>117</v>
      </c>
      <c r="C81" t="s">
        <v>11</v>
      </c>
      <c r="D81" s="1">
        <v>0.46494212962962961</v>
      </c>
      <c r="E81" s="1">
        <v>0.51010416666666669</v>
      </c>
      <c r="F81" s="1">
        <f t="shared" ref="F81" si="2">E81-D81</f>
        <v>4.5162037037037084E-2</v>
      </c>
      <c r="G81" t="s">
        <v>150</v>
      </c>
      <c r="I81" t="s">
        <v>116</v>
      </c>
      <c r="J81" s="1">
        <f>J80-D81</f>
        <v>2.1527777777777812E-3</v>
      </c>
      <c r="K81">
        <v>10</v>
      </c>
      <c r="L81" s="1">
        <f>L80-J80</f>
        <v>2.3842592592592804E-3</v>
      </c>
      <c r="M81">
        <v>10</v>
      </c>
      <c r="R81" s="1">
        <f>R80-L80</f>
        <v>3.0208333333333059E-3</v>
      </c>
      <c r="S81">
        <v>10</v>
      </c>
      <c r="T81" s="1">
        <f>T80-R80</f>
        <v>1.4236111111111116E-3</v>
      </c>
      <c r="U81">
        <v>10</v>
      </c>
      <c r="Z81" s="1">
        <f>Z80-T80</f>
        <v>6.134259259259478E-4</v>
      </c>
      <c r="AA81">
        <v>10</v>
      </c>
      <c r="AB81" s="1">
        <f>AB80-Z80</f>
        <v>1.9675925925926041E-3</v>
      </c>
      <c r="AC81">
        <v>10</v>
      </c>
      <c r="AH81" s="1">
        <f>AH80-AB80</f>
        <v>3.0555555555555336E-3</v>
      </c>
      <c r="AI81">
        <v>10</v>
      </c>
      <c r="AJ81" s="1">
        <f>AJ80-AH80</f>
        <v>3.0208333333333615E-3</v>
      </c>
      <c r="AK81">
        <v>10</v>
      </c>
      <c r="AP81" s="1">
        <f>AP80-AJ80</f>
        <v>2.0833333333333259E-3</v>
      </c>
      <c r="AQ81">
        <v>10</v>
      </c>
      <c r="AR81" s="1">
        <f>AR80-AP80</f>
        <v>2.2453703703703698E-3</v>
      </c>
      <c r="AS81">
        <v>10</v>
      </c>
      <c r="AX81" s="1">
        <f>AX80-AR80</f>
        <v>6.3078703703703387E-3</v>
      </c>
      <c r="AY81">
        <v>10</v>
      </c>
      <c r="AZ81" s="1">
        <f>AZ80-AX80</f>
        <v>2.3263888888889195E-3</v>
      </c>
      <c r="BA81">
        <v>10</v>
      </c>
      <c r="BF81" s="1">
        <f>BF80-AZ80</f>
        <v>9.3981481481481E-3</v>
      </c>
      <c r="BG81">
        <v>10</v>
      </c>
      <c r="BH81" s="1">
        <f>BH80-BF80</f>
        <v>1.3078703703703898E-3</v>
      </c>
      <c r="BI81">
        <v>10</v>
      </c>
      <c r="BN81" s="1">
        <f>BN80-BH80</f>
        <v>2.2222222222222365E-3</v>
      </c>
      <c r="BO81">
        <v>10</v>
      </c>
      <c r="BP81" s="1">
        <f>BP80-BN80</f>
        <v>1.1226851851852127E-3</v>
      </c>
      <c r="BQ81">
        <v>10</v>
      </c>
      <c r="BR81" s="1">
        <f>BR80-BP80</f>
        <v>7.407407407407085E-4</v>
      </c>
      <c r="BT81">
        <f>K81+M81+S81+U81+AA81+AC81+AI81+AK81+AQ81+AS81+AY81+BA81+BG81+BI81+BO81+BQ81</f>
        <v>160</v>
      </c>
      <c r="BV81">
        <f>O81+W81+AE81+AM81+AU81+BC81+BK81</f>
        <v>0</v>
      </c>
      <c r="BX81">
        <f>Q81+Y81+AG81+AO81+AW81+BE81+BM81</f>
        <v>0</v>
      </c>
      <c r="CA81" s="1"/>
      <c r="CB81" t="s">
        <v>116</v>
      </c>
      <c r="CC81">
        <f t="shared" ref="CC81" si="3">SUM(BT81:BZ81)</f>
        <v>160</v>
      </c>
    </row>
    <row r="84" spans="1:81" x14ac:dyDescent="0.3">
      <c r="A84" t="s">
        <v>90</v>
      </c>
      <c r="B84" t="s">
        <v>18</v>
      </c>
      <c r="C84" t="s">
        <v>14</v>
      </c>
      <c r="D84" s="1">
        <v>0.46467592592592594</v>
      </c>
      <c r="E84" s="1">
        <v>0.48569444444444443</v>
      </c>
      <c r="F84" s="1">
        <f t="shared" ref="F84" si="4">E84-D84</f>
        <v>2.1018518518518492E-2</v>
      </c>
      <c r="G84" t="s">
        <v>91</v>
      </c>
      <c r="I84" t="s">
        <v>90</v>
      </c>
      <c r="J84" s="1">
        <v>1.0416666666666667E-3</v>
      </c>
      <c r="K84">
        <v>10</v>
      </c>
      <c r="L84" s="1">
        <v>2.2222222222222222E-3</v>
      </c>
      <c r="M84">
        <v>10</v>
      </c>
      <c r="N84" s="1">
        <v>2.7777777777777779E-3</v>
      </c>
      <c r="O84">
        <v>10</v>
      </c>
      <c r="P84" s="1">
        <v>3.5416666666666665E-3</v>
      </c>
      <c r="Q84">
        <v>20</v>
      </c>
      <c r="R84" s="1">
        <v>4.9768518518518521E-3</v>
      </c>
      <c r="S84">
        <v>10</v>
      </c>
      <c r="T84" s="1">
        <v>6.2037037037037035E-3</v>
      </c>
      <c r="U84">
        <v>10</v>
      </c>
      <c r="V84" s="1">
        <v>6.4930555555555557E-3</v>
      </c>
      <c r="W84">
        <v>10</v>
      </c>
      <c r="X84" s="1">
        <v>7.4999999999999997E-3</v>
      </c>
      <c r="Y84">
        <v>20</v>
      </c>
      <c r="Z84" s="1">
        <v>8.6574074074074071E-3</v>
      </c>
      <c r="AA84">
        <v>10</v>
      </c>
      <c r="AB84" s="1">
        <v>1.0266203703703704E-2</v>
      </c>
      <c r="AC84">
        <v>10</v>
      </c>
      <c r="AD84" s="1">
        <v>1.1643518518518518E-2</v>
      </c>
      <c r="AE84">
        <v>10</v>
      </c>
      <c r="BR84" s="1"/>
      <c r="BT84">
        <f>K84+M84+S84+U84+AA84+AC84+AI84+AK84+AQ84+AS84+AY84+BA84+BG84+BI84+BO84+BQ84</f>
        <v>60</v>
      </c>
      <c r="BV84">
        <f>O84+W84+AE84+AM84+AU84+BC84+BK84</f>
        <v>30</v>
      </c>
      <c r="BX84">
        <f>Q84+Y84+AG84+AO84+AW84+BE84+BM84</f>
        <v>40</v>
      </c>
      <c r="CA84" s="1">
        <f>F84</f>
        <v>2.1018518518518492E-2</v>
      </c>
      <c r="CB84" t="s">
        <v>90</v>
      </c>
      <c r="CC84">
        <f t="shared" ref="CC84" si="5">SUM(BT84:BZ84)</f>
        <v>130</v>
      </c>
    </row>
  </sheetData>
  <sortState xmlns:xlrd2="http://schemas.microsoft.com/office/spreadsheetml/2017/richdata2" ref="A5:CC72">
    <sortCondition descending="1" ref="CC5:CC72"/>
  </sortState>
  <printOptions gridLines="1"/>
  <pageMargins left="0.31496062992125984" right="0.19685039370078741" top="0.74803149606299213" bottom="0.74803149606299213" header="0.31496062992125984" footer="0.31496062992125984"/>
  <pageSetup paperSize="9" scale="69" fitToWidth="8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DanburyNYN-ProcCSV</vt:lpstr>
      <vt:lpstr>'DanburyNYN-ProcCSV'!Print_Area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Banks</dc:creator>
  <cp:lastModifiedBy>Eddie Banks</cp:lastModifiedBy>
  <cp:lastPrinted>2026-01-05T09:21:21Z</cp:lastPrinted>
  <dcterms:created xsi:type="dcterms:W3CDTF">2026-01-02T10:57:21Z</dcterms:created>
  <dcterms:modified xsi:type="dcterms:W3CDTF">2026-01-05T09:22:03Z</dcterms:modified>
</cp:coreProperties>
</file>